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Лист1" sheetId="1" r:id="rId1"/>
    <sheet name="2022" sheetId="2" r:id="rId2"/>
    <sheet name="Лист2" sheetId="3" r:id="rId3"/>
    <sheet name="Лист3" sheetId="4" r:id="rId4"/>
  </sheets>
  <definedNames>
    <definedName name="_xlnm.Print_Area" localSheetId="1">'2022'!$A$1:$I$110</definedName>
  </definedNames>
  <calcPr fullCalcOnLoad="1"/>
</workbook>
</file>

<file path=xl/sharedStrings.xml><?xml version="1.0" encoding="utf-8"?>
<sst xmlns="http://schemas.openxmlformats.org/spreadsheetml/2006/main" count="243" uniqueCount="200">
  <si>
    <t>КОДИ</t>
  </si>
  <si>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</si>
  <si>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</si>
  <si>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Орган управління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</si>
  <si>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</si>
  <si>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</si>
  <si>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</si>
  <si>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</si>
  <si>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</si>
  <si>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t>Прізвище та ініціали керівника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</si>
  <si>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</si>
  <si>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</si>
  <si>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</si>
  <si>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t>Факт наростаючим підсумком з початку року</t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</si>
  <si>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</si>
  <si>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</si>
  <si>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</si>
  <si>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</si>
  <si>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</si>
  <si>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t>Відхилення   (+,-)</t>
  </si>
  <si>
    <t>Виконання    ( %)</t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</si>
  <si>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</si>
  <si>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</si>
  <si>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</si>
  <si>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</si>
  <si>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</si>
  <si>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</si>
  <si>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b/>
        <sz val="10"/>
        <rFont val="Times New Roman"/>
        <family val="1"/>
      </rPr>
      <t>Чистий дохід (виручка) від реалізації продукції (товарів, робіт, послуг)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</si>
  <si>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</si>
  <si>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</si>
  <si>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</si>
  <si>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</si>
  <si>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</si>
  <si>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</si>
  <si>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</si>
  <si>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</si>
  <si>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t>дохід від реалізації фінансових інвестицій</t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</si>
  <si>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</si>
  <si>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Усього доходів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</si>
  <si>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</si>
  <si>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</si>
  <si>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</si>
  <si>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</si>
  <si>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</si>
  <si>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</si>
  <si>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</si>
  <si>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</si>
  <si>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Усього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</si>
  <si>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</si>
  <si>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</si>
  <si>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</si>
  <si>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</si>
  <si>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t>Фінансові результати від операційної діяльності</t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</si>
  <si>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</si>
  <si>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t>Податок на прибуток від звичайної діяльності</t>
  </si>
  <si>
    <r>
      <rPr>
        <sz val="10"/>
        <rFont val="Times New Roman"/>
        <family val="1"/>
      </rPr>
      <t>Чистий прибуток (збиток), у тому числі:</t>
    </r>
  </si>
  <si>
    <t>Відрахування частини прибутку до бюджету</t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</si>
  <si>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</si>
  <si>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</si>
  <si>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</si>
  <si>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</si>
  <si>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</si>
  <si>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sz val="10"/>
        <rFont val="Times New Roman"/>
        <family val="1"/>
      </rPr>
      <t>Разом (сума рядків з 240 по 280)</t>
    </r>
  </si>
  <si>
    <r>
      <rPr>
        <b/>
        <sz val="10"/>
        <rFont val="Times New Roman"/>
        <family val="1"/>
      </rPr>
      <t>ІІІ. Обов’язкові платежі підприємства до бюджету та державних цільових фондів</t>
    </r>
  </si>
  <si>
    <t>Сплата поточних податків та обов’язкових платежів до державного бюджету, у тому числі:</t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</si>
  <si>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</si>
  <si>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</si>
  <si>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</si>
  <si>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t>Інші податки, у тому числі (розшифрувати):</t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</si>
  <si>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</si>
  <si>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</si>
  <si>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r>
      <rPr>
        <sz val="10"/>
        <rFont val="Times New Roman"/>
        <family val="1"/>
      </rPr>
      <t>інші</t>
    </r>
  </si>
  <si>
    <r>
      <rPr>
        <sz val="10"/>
        <rFont val="Times New Roman"/>
        <family val="1"/>
      </rPr>
      <t>304/2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</si>
  <si>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</si>
  <si>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t>погашення реструктуризованих та відстрочених сум, що підлягають сплаті у поточному році до бюджету</t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</si>
  <si>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</si>
  <si>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</si>
  <si>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Внески до державних цільових фондів, у тому числі:</t>
    </r>
  </si>
  <si>
    <t xml:space="preserve">внески до фондів соціального страхування - єдиний внесок на загальнообов'язкове державне соціальне
страхування </t>
  </si>
  <si>
    <r>
      <rPr>
        <sz val="10"/>
        <rFont val="Times New Roman"/>
        <family val="1"/>
      </rPr>
      <t>Інші обов’язкові платежі, у тому числі:</t>
    </r>
  </si>
  <si>
    <r>
      <rPr>
        <sz val="10"/>
        <rFont val="Times New Roman"/>
        <family val="1"/>
      </rPr>
      <t>місцеві податки та збори</t>
    </r>
  </si>
  <si>
    <r>
      <rPr>
        <sz val="10"/>
        <rFont val="Times New Roman"/>
        <family val="1"/>
      </rPr>
      <t>інші платежі (розшифрувати)</t>
    </r>
  </si>
  <si>
    <r>
      <rPr>
        <b/>
        <sz val="10"/>
        <rFont val="Times New Roman"/>
        <family val="1"/>
      </rPr>
      <t>IV. Капітальні інвестиції протягом року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</si>
  <si>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</si>
  <si>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</si>
  <si>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</si>
  <si>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</si>
  <si>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r>
      <rPr>
        <sz val="10"/>
        <rFont val="Times New Roman"/>
        <family val="1"/>
      </rPr>
      <t xml:space="preserve">Погашення отриманих на капітальні
</t>
    </r>
    <r>
      <rPr>
        <sz val="10"/>
        <rFont val="Times New Roman"/>
        <family val="1"/>
      </rPr>
      <t>інвестиції позик,</t>
    </r>
  </si>
  <si>
    <t>Модернізація, модифікація, дообладнання, реконструкція, інші види поліпшення необоротних активів,</t>
  </si>
  <si>
    <t>Разом (сума рядків з 340, 350, 360, 370, 380)</t>
  </si>
  <si>
    <r>
      <rPr>
        <sz val="10"/>
        <rFont val="Times New Roman"/>
        <family val="1"/>
      </rPr>
      <t xml:space="preserve">в т. ч. за рахунок бюджетних коштів
</t>
    </r>
    <r>
      <rPr>
        <sz val="10"/>
        <rFont val="Times New Roman"/>
        <family val="1"/>
      </rPr>
      <t>(сума рядків 341, 351, 361, 371, 381)</t>
    </r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</si>
  <si>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</si>
  <si>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</si>
  <si>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</si>
  <si>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</si>
  <si>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Заборгованість перед працівниками із виплати заробітної плати</t>
  </si>
  <si>
    <t>Керівник</t>
  </si>
  <si>
    <t>(підпис)</t>
  </si>
  <si>
    <t>(П.І.Б)</t>
  </si>
  <si>
    <t>Підприємство  КВГП</t>
  </si>
  <si>
    <t>Телефон   96433</t>
  </si>
  <si>
    <t>віл.Шевченко ,67а</t>
  </si>
  <si>
    <t>Місцезнаходження                  м.Коростень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</si>
  <si>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 val="single"/>
        <sz val="10"/>
        <rFont val="Times New Roman"/>
        <family val="1"/>
      </rPr>
      <t>за 1 квартал 2021р.</t>
    </r>
    <r>
      <rPr>
        <u val="single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</si>
  <si>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Якубовський Л.П.</t>
  </si>
  <si>
    <t>вик.</t>
  </si>
  <si>
    <t>Гавриленко І.І.</t>
  </si>
  <si>
    <t xml:space="preserve"> </t>
  </si>
  <si>
    <t>38.21</t>
  </si>
  <si>
    <t>Виконання    (%)</t>
  </si>
  <si>
    <t>03364889</t>
  </si>
  <si>
    <t>Показники</t>
  </si>
  <si>
    <r>
      <t>Підприємство -</t>
    </r>
    <r>
      <rPr>
        <b/>
        <sz val="10"/>
        <rFont val="Times New Roman"/>
        <family val="1"/>
      </rPr>
      <t xml:space="preserve"> Комунальне виробничо - господарське підприємство </t>
    </r>
  </si>
  <si>
    <t>за ЄДРПОУ</t>
  </si>
  <si>
    <r>
      <t xml:space="preserve">Місцезнаходження - </t>
    </r>
    <r>
      <rPr>
        <b/>
        <sz val="10"/>
        <rFont val="Times New Roman"/>
        <family val="1"/>
      </rPr>
      <t>м. Коростень, вул. Шевченка, 67а</t>
    </r>
  </si>
  <si>
    <r>
      <t>Телефон -</t>
    </r>
    <r>
      <rPr>
        <b/>
        <sz val="10"/>
        <rFont val="Times New Roman"/>
        <family val="1"/>
      </rPr>
      <t xml:space="preserve"> 9-64-33</t>
    </r>
  </si>
  <si>
    <r>
      <t xml:space="preserve">Прізвище та ініціали керівника - </t>
    </r>
    <r>
      <rPr>
        <b/>
        <sz val="10"/>
        <rFont val="Times New Roman"/>
        <family val="1"/>
      </rPr>
      <t>Якубовський Л.П.     </t>
    </r>
    <r>
      <rPr>
        <sz val="10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</si>
  <si>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t>Дохід (виручка) від реалізації продукції (товарів, робіт, послуг)</t>
  </si>
  <si>
    <t>дохід від реалізації необоротних активів, утримуваних для продажу</t>
  </si>
  <si>
    <t>Дохід від участі в капіталі</t>
  </si>
  <si>
    <t>Рік</t>
  </si>
  <si>
    <r>
      <t xml:space="preserve">Орган управління  </t>
    </r>
    <r>
      <rPr>
        <b/>
        <sz val="10"/>
        <rFont val="Times New Roman"/>
        <family val="1"/>
      </rPr>
      <t>Коростенська міська рада</t>
    </r>
  </si>
  <si>
    <t>за СПОДУ</t>
  </si>
  <si>
    <t>Галузь</t>
  </si>
  <si>
    <t>за ЗКГНГ</t>
  </si>
  <si>
    <t>Вид економічної діяльності</t>
  </si>
  <si>
    <t>за КВЕД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</si>
  <si>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 val="single"/>
        <sz val="10"/>
        <rFont val="Times New Roman"/>
        <family val="1"/>
      </rPr>
      <t>за  2022рік</t>
    </r>
    <r>
      <rPr>
        <u val="single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</si>
  <si>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Одиниці виміру: тис. гривень</t>
  </si>
  <si>
    <t>Код рядка</t>
  </si>
  <si>
    <t>Звітний період (рік)</t>
  </si>
  <si>
    <t>минулий
рік</t>
  </si>
  <si>
    <t>поточний
рік</t>
  </si>
  <si>
    <t>План</t>
  </si>
  <si>
    <t>Факт</t>
  </si>
  <si>
    <t>І. Формування прибутку підприємства</t>
  </si>
  <si>
    <t>Доходи</t>
  </si>
  <si>
    <t>в т.ч. за рахунок бюджетних коштів</t>
  </si>
  <si>
    <t>Податок на додану вартість</t>
  </si>
  <si>
    <t>Інші вирахування з доходу</t>
  </si>
  <si>
    <t>Чистий дохід (виручка) від реалізації продукції (товарів, робіт, послуг)</t>
  </si>
  <si>
    <t>Інші операційні доходи,</t>
  </si>
  <si>
    <t>у тому числі:</t>
  </si>
  <si>
    <t>дохід від операційної оренди активів</t>
  </si>
  <si>
    <t>одержані гранти та субсидії</t>
  </si>
  <si>
    <t>Інші фінансові доходи</t>
  </si>
  <si>
    <t>Інші доходи</t>
  </si>
  <si>
    <t>дохід від безоплатно одержаних активів</t>
  </si>
  <si>
    <t>Усього доходів</t>
  </si>
  <si>
    <t>Витрати</t>
  </si>
  <si>
    <r>
      <rPr>
        <sz val="10"/>
        <rFont val="Times New Roman"/>
        <family val="1"/>
      </rPr>
      <t>Собівартість реалізованої продукції
(товарів, робіт і послуг)</t>
    </r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</si>
  <si>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</si>
  <si>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</si>
  <si>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</si>
  <si>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</si>
  <si>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від участі в капіталі</t>
  </si>
  <si>
    <t>Інші витрати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</si>
  <si>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</si>
  <si>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</si>
  <si>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</si>
  <si>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</si>
  <si>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</si>
  <si>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r>
      <rPr>
        <sz val="10"/>
        <rFont val="Times New Roman"/>
        <family val="1"/>
      </rPr>
      <t>Фінансові результати від звичайної
діяльності до оподаткування:</t>
    </r>
  </si>
  <si>
    <t>Чистий прибуток (збиток), у тому числі:</t>
  </si>
  <si>
    <t>II. Елементи операційних витрат (разом)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</si>
  <si>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</si>
  <si>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</si>
  <si>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</si>
  <si>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</si>
  <si>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(сума рядків з 240 по 280)</t>
  </si>
  <si>
    <t>ІІІ. Обов’язкові платежі підприємства до бюджету та державних цільових фондів</t>
  </si>
  <si>
    <t>податок на прибуток</t>
  </si>
  <si>
    <r>
      <rPr>
        <sz val="10"/>
        <rFont val="Times New Roman"/>
        <family val="1"/>
      </rPr>
      <t>ПДВ, що підлягає сплаті до бюджету за
підсумками звітного періоду</t>
    </r>
  </si>
  <si>
    <r>
      <rPr>
        <sz val="10"/>
        <rFont val="Times New Roman"/>
        <family val="1"/>
      </rPr>
      <t>ПДВ, що підлягає відшкодуванню з
бюджету за підсумками звітного періоду</t>
    </r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</si>
  <si>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</si>
  <si>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</si>
  <si>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</si>
  <si>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</si>
  <si>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</si>
  <si>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</si>
  <si>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</si>
  <si>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</si>
  <si>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</si>
  <si>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</si>
  <si>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</si>
  <si>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</si>
  <si>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</t>
  </si>
  <si>
    <t>в т. ч. за рахунок бюджетних коштів</t>
  </si>
  <si>
    <t>V.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</si>
  <si>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</si>
  <si>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</si>
  <si>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</si>
  <si>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 xml:space="preserve">внески до фондів соціального страхування - єдиний внесок на загальнообов'язкове державне соціальне страхування </t>
  </si>
  <si>
    <t>Погашення отриманих на капітальні
інвестиції позик,</t>
  </si>
  <si>
    <r>
      <rPr>
        <b/>
        <sz val="10"/>
        <rFont val="Times New Roman"/>
        <family val="1"/>
      </rPr>
      <t>в т. ч. за рахунок бюджетних коштів
(сума рядків 341, 351, 361, 371, 381)</t>
    </r>
  </si>
  <si>
    <t>Начальник КВГП</t>
  </si>
  <si>
    <t>Леонід ЯКУБОВСЬКИЙ</t>
  </si>
  <si>
    <t>Керуючий справами виконкому</t>
  </si>
  <si>
    <t>Андрій ОХРІМЧУК</t>
  </si>
  <si>
    <t>Додаток                                                                                                        до рішення виконавчого комітету                                                                 Коростенської міської ради                                                                                                від 05.04.2023р. № 129_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</si>
</sst>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</numFmts>
  <fonts count="30"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5" fillId="24" borderId="18" xfId="0" applyNumberFormat="1" applyFont="1" applyFill="1" applyBorder="1" applyAlignment="1">
      <alignment horizontal="center" vertical="center" shrinkToFit="1"/>
    </xf>
    <xf numFmtId="1" fontId="5" fillId="24" borderId="19" xfId="0" applyNumberFormat="1" applyFont="1" applyFill="1" applyBorder="1" applyAlignment="1">
      <alignment horizontal="center" vertical="top" shrinkToFit="1"/>
    </xf>
    <xf numFmtId="1" fontId="5" fillId="24" borderId="18" xfId="0" applyNumberFormat="1" applyFont="1" applyFill="1" applyBorder="1" applyAlignment="1">
      <alignment horizontal="center" vertical="top" shrinkToFit="1"/>
    </xf>
    <xf numFmtId="1" fontId="5" fillId="24" borderId="2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164" fontId="6" fillId="0" borderId="21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shrinkToFit="1"/>
    </xf>
    <xf numFmtId="1" fontId="7" fillId="0" borderId="21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left" wrapText="1"/>
    </xf>
    <xf numFmtId="1" fontId="6" fillId="0" borderId="28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1" fontId="0" fillId="0" borderId="23" xfId="0" applyNumberForma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5" fillId="24" borderId="18" xfId="0" applyNumberFormat="1" applyFont="1" applyFill="1" applyBorder="1" applyAlignment="1">
      <alignment horizontal="center" vertical="center" shrinkToFit="1"/>
    </xf>
    <xf numFmtId="1" fontId="5" fillId="24" borderId="19" xfId="0" applyNumberFormat="1" applyFont="1" applyFill="1" applyBorder="1" applyAlignment="1">
      <alignment horizontal="center" vertical="top" shrinkToFit="1"/>
    </xf>
    <xf numFmtId="1" fontId="5" fillId="24" borderId="18" xfId="0" applyNumberFormat="1" applyFont="1" applyFill="1" applyBorder="1" applyAlignment="1">
      <alignment horizontal="center" vertical="top" shrinkToFit="1"/>
    </xf>
    <xf numFmtId="1" fontId="5" fillId="24" borderId="2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164" fontId="6" fillId="0" borderId="21" xfId="0" applyNumberFormat="1" applyFont="1" applyFill="1" applyBorder="1" applyAlignment="1">
      <alignment horizontal="center" vertical="center" shrinkToFit="1"/>
    </xf>
    <xf numFmtId="165" fontId="11" fillId="0" borderId="22" xfId="0" applyNumberFormat="1" applyFont="1" applyFill="1" applyBorder="1" applyAlignment="1">
      <alignment horizontal="right" vertical="center" wrapText="1"/>
    </xf>
    <xf numFmtId="165" fontId="11" fillId="0" borderId="21" xfId="0" applyNumberFormat="1" applyFont="1" applyFill="1" applyBorder="1" applyAlignment="1">
      <alignment horizontal="right" vertical="center" wrapText="1"/>
    </xf>
    <xf numFmtId="1" fontId="11" fillId="0" borderId="23" xfId="0" applyNumberFormat="1" applyFont="1" applyFill="1" applyBorder="1" applyAlignment="1">
      <alignment horizontal="right" vertical="center" wrapText="1"/>
    </xf>
    <xf numFmtId="165" fontId="11" fillId="0" borderId="22" xfId="0" applyNumberFormat="1" applyFont="1" applyFill="1" applyBorder="1" applyAlignment="1">
      <alignment horizontal="right" wrapText="1"/>
    </xf>
    <xf numFmtId="165" fontId="11" fillId="0" borderId="21" xfId="0" applyNumberFormat="1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right" wrapText="1"/>
    </xf>
    <xf numFmtId="164" fontId="7" fillId="0" borderId="21" xfId="0" applyNumberFormat="1" applyFont="1" applyFill="1" applyBorder="1" applyAlignment="1">
      <alignment horizontal="center" vertical="center" shrinkToFit="1"/>
    </xf>
    <xf numFmtId="165" fontId="12" fillId="0" borderId="22" xfId="0" applyNumberFormat="1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" fontId="12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11" fillId="0" borderId="23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right" wrapText="1"/>
    </xf>
    <xf numFmtId="165" fontId="12" fillId="0" borderId="21" xfId="0" applyNumberFormat="1" applyFont="1" applyFill="1" applyBorder="1" applyAlignment="1">
      <alignment horizontal="right" wrapText="1"/>
    </xf>
    <xf numFmtId="1" fontId="6" fillId="0" borderId="21" xfId="0" applyNumberFormat="1" applyFont="1" applyFill="1" applyBorder="1" applyAlignment="1">
      <alignment horizontal="center" vertical="center" shrinkToFit="1"/>
    </xf>
    <xf numFmtId="1" fontId="7" fillId="0" borderId="21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165" fontId="11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shrinkToFit="1"/>
    </xf>
    <xf numFmtId="1" fontId="6" fillId="0" borderId="2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wrapText="1"/>
    </xf>
    <xf numFmtId="165" fontId="12" fillId="0" borderId="16" xfId="0" applyNumberFormat="1" applyFont="1" applyFill="1" applyBorder="1" applyAlignment="1">
      <alignment horizontal="right" wrapText="1"/>
    </xf>
    <xf numFmtId="1" fontId="7" fillId="0" borderId="30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1" fontId="6" fillId="0" borderId="30" xfId="0" applyNumberFormat="1" applyFont="1" applyFill="1" applyBorder="1" applyAlignment="1">
      <alignment horizontal="center" vertical="center" shrinkToFit="1"/>
    </xf>
    <xf numFmtId="165" fontId="11" fillId="0" borderId="31" xfId="0" applyNumberFormat="1" applyFont="1" applyFill="1" applyBorder="1" applyAlignment="1">
      <alignment horizontal="right" wrapText="1"/>
    </xf>
    <xf numFmtId="165" fontId="11" fillId="0" borderId="30" xfId="0" applyNumberFormat="1" applyFont="1" applyFill="1" applyBorder="1" applyAlignment="1">
      <alignment horizontal="right" wrapText="1"/>
    </xf>
    <xf numFmtId="165" fontId="11" fillId="0" borderId="31" xfId="0" applyNumberFormat="1" applyFont="1" applyFill="1" applyBorder="1" applyAlignment="1">
      <alignment horizontal="right" vertical="center" wrapText="1"/>
    </xf>
    <xf numFmtId="1" fontId="11" fillId="0" borderId="32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right" wrapText="1"/>
    </xf>
    <xf numFmtId="165" fontId="11" fillId="0" borderId="28" xfId="0" applyNumberFormat="1" applyFont="1" applyFill="1" applyBorder="1" applyAlignment="1">
      <alignment horizontal="right" wrapText="1"/>
    </xf>
    <xf numFmtId="165" fontId="11" fillId="0" borderId="29" xfId="0" applyNumberFormat="1" applyFont="1" applyFill="1" applyBorder="1" applyAlignment="1">
      <alignment horizontal="right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wrapText="1"/>
    </xf>
    <xf numFmtId="1" fontId="6" fillId="0" borderId="36" xfId="0" applyNumberFormat="1" applyFont="1" applyFill="1" applyBorder="1" applyAlignment="1">
      <alignment horizontal="center" vertical="center" shrinkToFit="1"/>
    </xf>
    <xf numFmtId="165" fontId="11" fillId="0" borderId="36" xfId="0" applyNumberFormat="1" applyFont="1" applyFill="1" applyBorder="1" applyAlignment="1">
      <alignment horizontal="right" wrapText="1"/>
    </xf>
    <xf numFmtId="3" fontId="11" fillId="0" borderId="32" xfId="0" applyNumberFormat="1" applyFont="1" applyFill="1" applyBorder="1" applyAlignment="1">
      <alignment horizontal="right" vertical="center" wrapText="1"/>
    </xf>
    <xf numFmtId="165" fontId="12" fillId="0" borderId="1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37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3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28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 indent="15"/>
    </xf>
    <xf numFmtId="0" fontId="2" fillId="0" borderId="36" xfId="0" applyFont="1" applyFill="1" applyBorder="1" applyAlignment="1">
      <alignment horizontal="left" vertical="top" wrapText="1" indent="15"/>
    </xf>
    <xf numFmtId="0" fontId="2" fillId="0" borderId="46" xfId="0" applyFont="1" applyFill="1" applyBorder="1" applyAlignment="1">
      <alignment horizontal="left" vertical="top" wrapText="1" indent="15"/>
    </xf>
    <xf numFmtId="0" fontId="0" fillId="0" borderId="41" xfId="0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 indent="15"/>
    </xf>
    <xf numFmtId="0" fontId="2" fillId="0" borderId="50" xfId="0" applyFont="1" applyFill="1" applyBorder="1" applyAlignment="1">
      <alignment horizontal="left" vertical="top" wrapText="1" indent="15"/>
    </xf>
    <xf numFmtId="0" fontId="2" fillId="0" borderId="51" xfId="0" applyFont="1" applyFill="1" applyBorder="1" applyAlignment="1">
      <alignment horizontal="left" vertical="top" wrapText="1" indent="15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1" fontId="5" fillId="24" borderId="52" xfId="0" applyNumberFormat="1" applyFont="1" applyFill="1" applyBorder="1" applyAlignment="1">
      <alignment horizontal="center" vertical="top" shrinkToFit="1"/>
    </xf>
    <xf numFmtId="1" fontId="5" fillId="24" borderId="53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1" fillId="0" borderId="59" xfId="0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0" borderId="40" xfId="0" applyFont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 indent="15"/>
    </xf>
    <xf numFmtId="0" fontId="2" fillId="0" borderId="62" xfId="0" applyFont="1" applyFill="1" applyBorder="1" applyAlignment="1">
      <alignment horizontal="left" vertical="top" wrapText="1" indent="15"/>
    </xf>
    <xf numFmtId="0" fontId="2" fillId="0" borderId="63" xfId="0" applyFont="1" applyFill="1" applyBorder="1" applyAlignment="1">
      <alignment horizontal="left" vertical="top" wrapText="1" indent="15"/>
    </xf>
    <xf numFmtId="0" fontId="1" fillId="0" borderId="4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 indent="15"/>
    </xf>
    <xf numFmtId="0" fontId="2" fillId="0" borderId="65" xfId="0" applyFont="1" applyFill="1" applyBorder="1" applyAlignment="1">
      <alignment horizontal="left" vertical="top" wrapText="1" indent="15"/>
    </xf>
    <xf numFmtId="0" fontId="2" fillId="0" borderId="66" xfId="0" applyFont="1" applyFill="1" applyBorder="1" applyAlignment="1">
      <alignment horizontal="left" vertical="top" wrapText="1" indent="15"/>
    </xf>
    <xf numFmtId="0" fontId="1" fillId="0" borderId="49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" fillId="0" borderId="59" xfId="0" applyFont="1" applyBorder="1" applyAlignment="1">
      <alignment vertical="top"/>
    </xf>
    <xf numFmtId="0" fontId="1" fillId="0" borderId="60" xfId="0" applyFont="1" applyBorder="1" applyAlignment="1">
      <alignment vertical="top"/>
    </xf>
    <xf numFmtId="1" fontId="5" fillId="24" borderId="52" xfId="0" applyNumberFormat="1" applyFont="1" applyFill="1" applyBorder="1" applyAlignment="1">
      <alignment horizontal="center" vertical="top" shrinkToFit="1"/>
    </xf>
    <xf numFmtId="1" fontId="5" fillId="24" borderId="53" xfId="0" applyNumberFormat="1" applyFont="1" applyFill="1" applyBorder="1" applyAlignment="1">
      <alignment horizontal="center" vertical="top" shrinkToFit="1"/>
    </xf>
    <xf numFmtId="0" fontId="2" fillId="0" borderId="68" xfId="0" applyFont="1" applyFill="1" applyBorder="1" applyAlignment="1">
      <alignment horizontal="left" vertical="top" wrapText="1" indent="15"/>
    </xf>
    <xf numFmtId="0" fontId="2" fillId="0" borderId="69" xfId="0" applyFont="1" applyFill="1" applyBorder="1" applyAlignment="1">
      <alignment horizontal="left" vertical="top" wrapText="1" indent="15"/>
    </xf>
    <xf numFmtId="0" fontId="2" fillId="0" borderId="70" xfId="0" applyFont="1" applyFill="1" applyBorder="1" applyAlignment="1">
      <alignment horizontal="left" vertical="top" wrapText="1" indent="15"/>
    </xf>
    <xf numFmtId="0" fontId="2" fillId="0" borderId="71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101</xdr:row>
      <xdr:rowOff>0</xdr:rowOff>
    </xdr:from>
    <xdr:ext cx="571500" cy="0"/>
    <xdr:sp>
      <xdr:nvSpPr>
        <xdr:cNvPr id="1" name="Shape 3"/>
        <xdr:cNvSpPr>
          <a:spLocks/>
        </xdr:cNvSpPr>
      </xdr:nvSpPr>
      <xdr:spPr>
        <a:xfrm>
          <a:off x="28575" y="19926300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101</xdr:row>
      <xdr:rowOff>0</xdr:rowOff>
    </xdr:from>
    <xdr:ext cx="571500" cy="0"/>
    <xdr:sp>
      <xdr:nvSpPr>
        <xdr:cNvPr id="2" name="Shape 4"/>
        <xdr:cNvSpPr>
          <a:spLocks/>
        </xdr:cNvSpPr>
      </xdr:nvSpPr>
      <xdr:spPr>
        <a:xfrm>
          <a:off x="1219200" y="19926300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076325" cy="0"/>
    <xdr:sp>
      <xdr:nvSpPr>
        <xdr:cNvPr id="3" name="Shape 5"/>
        <xdr:cNvSpPr>
          <a:spLocks/>
        </xdr:cNvSpPr>
      </xdr:nvSpPr>
      <xdr:spPr>
        <a:xfrm>
          <a:off x="2438400" y="1992630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101</xdr:row>
      <xdr:rowOff>0</xdr:rowOff>
    </xdr:from>
    <xdr:ext cx="571500" cy="0"/>
    <xdr:sp>
      <xdr:nvSpPr>
        <xdr:cNvPr id="1" name="Shape 3"/>
        <xdr:cNvSpPr>
          <a:spLocks/>
        </xdr:cNvSpPr>
      </xdr:nvSpPr>
      <xdr:spPr>
        <a:xfrm>
          <a:off x="28575" y="23831550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828675</xdr:colOff>
      <xdr:row>101</xdr:row>
      <xdr:rowOff>0</xdr:rowOff>
    </xdr:from>
    <xdr:ext cx="571500" cy="0"/>
    <xdr:sp>
      <xdr:nvSpPr>
        <xdr:cNvPr id="2" name="Shape 4"/>
        <xdr:cNvSpPr>
          <a:spLocks/>
        </xdr:cNvSpPr>
      </xdr:nvSpPr>
      <xdr:spPr>
        <a:xfrm>
          <a:off x="1419225" y="23831550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076325" cy="0"/>
    <xdr:sp>
      <xdr:nvSpPr>
        <xdr:cNvPr id="3" name="Shape 5"/>
        <xdr:cNvSpPr>
          <a:spLocks/>
        </xdr:cNvSpPr>
      </xdr:nvSpPr>
      <xdr:spPr>
        <a:xfrm>
          <a:off x="4267200" y="238315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5"/>
  <sheetViews>
    <sheetView zoomScalePageLayoutView="0" workbookViewId="0" topLeftCell="A1">
      <selection activeCell="A1" sqref="A1:J106"/>
    </sheetView>
  </sheetViews>
  <sheetFormatPr defaultColWidth="9.140625" defaultRowHeight="15"/>
  <cols>
    <col min="9" max="9" width="11.57421875" style="0" bestFit="1" customWidth="1"/>
  </cols>
  <sheetData>
    <row r="2" spans="1:10" ht="15">
      <c r="A2" s="218"/>
      <c r="B2" s="218"/>
      <c r="C2" s="218"/>
      <c r="D2" s="218"/>
      <c r="E2" s="218"/>
      <c r="F2" s="218"/>
      <c r="G2" s="218"/>
      <c r="H2" s="218"/>
      <c r="I2" s="1" t="s">
        <v>0</v>
      </c>
      <c r="J2" s="2"/>
    </row>
    <row r="3" spans="1:14" ht="15">
      <c r="A3" s="218"/>
      <c r="B3" s="218"/>
      <c r="C3" s="218"/>
      <c r="D3" s="218"/>
      <c r="E3" s="3"/>
      <c r="F3" s="3"/>
      <c r="G3" s="3"/>
      <c r="H3" s="4" t="s">
        <v>1</v>
      </c>
      <c r="I3" s="5"/>
      <c r="J3" s="2"/>
      <c r="N3" s="57"/>
    </row>
    <row r="4" spans="1:10" ht="25.5">
      <c r="A4" s="219" t="s">
        <v>99</v>
      </c>
      <c r="B4" s="220"/>
      <c r="C4" s="220"/>
      <c r="D4" s="220"/>
      <c r="E4" s="3"/>
      <c r="F4" s="3"/>
      <c r="G4" s="3"/>
      <c r="H4" s="7" t="s">
        <v>2</v>
      </c>
      <c r="I4" s="5">
        <v>3364889</v>
      </c>
      <c r="J4" s="2"/>
    </row>
    <row r="5" spans="1:10" ht="25.5">
      <c r="A5" s="221" t="s">
        <v>3</v>
      </c>
      <c r="B5" s="221"/>
      <c r="C5" s="221"/>
      <c r="D5" s="221"/>
      <c r="E5" s="6"/>
      <c r="F5" s="6"/>
      <c r="G5" s="6"/>
      <c r="H5" s="9" t="s">
        <v>4</v>
      </c>
      <c r="I5" s="5"/>
      <c r="J5" s="2"/>
    </row>
    <row r="6" spans="1:10" ht="15">
      <c r="A6" s="213" t="s">
        <v>5</v>
      </c>
      <c r="B6" s="213"/>
      <c r="C6" s="213"/>
      <c r="D6" s="213"/>
      <c r="E6" s="8"/>
      <c r="F6" s="8"/>
      <c r="G6" s="8"/>
      <c r="H6" s="9" t="s">
        <v>6</v>
      </c>
      <c r="I6" s="5"/>
      <c r="J6" s="2"/>
    </row>
    <row r="7" spans="1:10" ht="15">
      <c r="A7" s="213" t="s">
        <v>7</v>
      </c>
      <c r="B7" s="213"/>
      <c r="C7" s="213"/>
      <c r="D7" s="213"/>
      <c r="E7" s="8"/>
      <c r="F7" s="8"/>
      <c r="G7" s="8"/>
      <c r="H7" s="9" t="s">
        <v>8</v>
      </c>
      <c r="I7" s="5"/>
      <c r="J7" s="2"/>
    </row>
    <row r="8" spans="1:10" ht="15">
      <c r="A8" s="214" t="s">
        <v>102</v>
      </c>
      <c r="B8" s="213"/>
      <c r="C8" s="213"/>
      <c r="D8" s="213"/>
      <c r="E8" s="215" t="s">
        <v>101</v>
      </c>
      <c r="F8" s="215"/>
      <c r="G8" s="215"/>
      <c r="H8" s="215"/>
      <c r="I8" s="10"/>
      <c r="J8" s="2"/>
    </row>
    <row r="9" spans="1:10" ht="15">
      <c r="A9" s="214" t="s">
        <v>100</v>
      </c>
      <c r="B9" s="213"/>
      <c r="C9" s="213"/>
      <c r="D9" s="213"/>
      <c r="E9" s="215"/>
      <c r="F9" s="215"/>
      <c r="G9" s="215"/>
      <c r="H9" s="215"/>
      <c r="I9" s="11"/>
      <c r="J9" s="2"/>
    </row>
    <row r="10" spans="1:10" ht="15">
      <c r="A10" s="216" t="s">
        <v>9</v>
      </c>
      <c r="B10" s="216"/>
      <c r="C10" s="216"/>
      <c r="D10" s="216"/>
      <c r="E10" s="216"/>
      <c r="F10" s="216"/>
      <c r="G10" s="216"/>
      <c r="H10" s="216"/>
      <c r="I10" s="217"/>
      <c r="J10" s="2"/>
    </row>
    <row r="11" spans="1:10" ht="31.5" customHeight="1">
      <c r="A11" s="199" t="s">
        <v>103</v>
      </c>
      <c r="B11" s="200"/>
      <c r="C11" s="200"/>
      <c r="D11" s="200"/>
      <c r="E11" s="200"/>
      <c r="F11" s="200"/>
      <c r="G11" s="200"/>
      <c r="H11" s="200"/>
      <c r="I11" s="200"/>
      <c r="J11" s="12"/>
    </row>
    <row r="12" spans="1:10" ht="15.75" thickBot="1">
      <c r="A12" s="201" t="s">
        <v>10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ht="15">
      <c r="A13" s="202" t="s">
        <v>11</v>
      </c>
      <c r="B13" s="203"/>
      <c r="C13" s="206" t="s">
        <v>12</v>
      </c>
      <c r="D13" s="208" t="s">
        <v>13</v>
      </c>
      <c r="E13" s="209"/>
      <c r="F13" s="210" t="s">
        <v>14</v>
      </c>
      <c r="G13" s="211"/>
      <c r="H13" s="211"/>
      <c r="I13" s="212"/>
      <c r="J13" s="13"/>
    </row>
    <row r="14" spans="1:10" ht="26.25" thickBot="1">
      <c r="A14" s="204"/>
      <c r="B14" s="205"/>
      <c r="C14" s="207"/>
      <c r="D14" s="14" t="s">
        <v>15</v>
      </c>
      <c r="E14" s="15" t="s">
        <v>16</v>
      </c>
      <c r="F14" s="16" t="s">
        <v>17</v>
      </c>
      <c r="G14" s="16" t="s">
        <v>18</v>
      </c>
      <c r="H14" s="14" t="s">
        <v>19</v>
      </c>
      <c r="I14" s="17" t="s">
        <v>20</v>
      </c>
      <c r="J14" s="13"/>
    </row>
    <row r="15" spans="1:10" ht="15.75" thickBot="1">
      <c r="A15" s="197">
        <v>1</v>
      </c>
      <c r="B15" s="198"/>
      <c r="C15" s="18">
        <v>2</v>
      </c>
      <c r="D15" s="19">
        <v>3</v>
      </c>
      <c r="E15" s="20">
        <v>4</v>
      </c>
      <c r="F15" s="20">
        <v>5</v>
      </c>
      <c r="G15" s="20">
        <v>6</v>
      </c>
      <c r="H15" s="19">
        <v>7</v>
      </c>
      <c r="I15" s="21">
        <v>8</v>
      </c>
      <c r="J15" s="22"/>
    </row>
    <row r="16" spans="1:10" ht="15">
      <c r="A16" s="186" t="s">
        <v>21</v>
      </c>
      <c r="B16" s="187"/>
      <c r="C16" s="187"/>
      <c r="D16" s="187"/>
      <c r="E16" s="187"/>
      <c r="F16" s="187"/>
      <c r="G16" s="187"/>
      <c r="H16" s="187"/>
      <c r="I16" s="188"/>
      <c r="J16" s="2"/>
    </row>
    <row r="17" spans="1:10" ht="15">
      <c r="A17" s="189" t="s">
        <v>22</v>
      </c>
      <c r="B17" s="190"/>
      <c r="C17" s="23"/>
      <c r="D17" s="24"/>
      <c r="E17" s="25"/>
      <c r="F17" s="25"/>
      <c r="G17" s="25"/>
      <c r="H17" s="24"/>
      <c r="I17" s="26"/>
      <c r="J17" s="2"/>
    </row>
    <row r="18" spans="1:10" ht="15">
      <c r="A18" s="183" t="s">
        <v>23</v>
      </c>
      <c r="B18" s="175"/>
      <c r="C18" s="27">
        <v>10</v>
      </c>
      <c r="D18" s="28">
        <v>6840</v>
      </c>
      <c r="E18" s="23">
        <v>8267</v>
      </c>
      <c r="F18" s="23">
        <v>13500</v>
      </c>
      <c r="G18" s="23">
        <v>8267</v>
      </c>
      <c r="H18" s="28">
        <f>G18-F18</f>
        <v>-5233</v>
      </c>
      <c r="I18" s="58">
        <f>G18/F18*100</f>
        <v>61.237037037037034</v>
      </c>
      <c r="J18" s="2"/>
    </row>
    <row r="19" spans="1:10" ht="15">
      <c r="A19" s="176" t="s">
        <v>24</v>
      </c>
      <c r="B19" s="177"/>
      <c r="C19" s="27">
        <v>11</v>
      </c>
      <c r="D19" s="24"/>
      <c r="E19" s="25"/>
      <c r="F19" s="25"/>
      <c r="G19" s="25"/>
      <c r="H19" s="24"/>
      <c r="I19" s="26"/>
      <c r="J19" s="2"/>
    </row>
    <row r="20" spans="1:10" ht="15">
      <c r="A20" s="176" t="s">
        <v>25</v>
      </c>
      <c r="B20" s="177"/>
      <c r="C20" s="27">
        <v>20</v>
      </c>
      <c r="D20" s="24">
        <v>1140</v>
      </c>
      <c r="E20" s="25">
        <v>1378</v>
      </c>
      <c r="F20" s="25">
        <v>2250</v>
      </c>
      <c r="G20" s="25">
        <v>1378</v>
      </c>
      <c r="H20" s="28">
        <f>G20-F20</f>
        <v>-872</v>
      </c>
      <c r="I20" s="58">
        <f>G20/F20*100</f>
        <v>61.24444444444445</v>
      </c>
      <c r="J20" s="2"/>
    </row>
    <row r="21" spans="1:10" ht="15">
      <c r="A21" s="176" t="s">
        <v>26</v>
      </c>
      <c r="B21" s="177"/>
      <c r="C21" s="27">
        <v>30</v>
      </c>
      <c r="D21" s="24"/>
      <c r="E21" s="25"/>
      <c r="F21" s="25"/>
      <c r="G21" s="25"/>
      <c r="H21" s="24"/>
      <c r="I21" s="26"/>
      <c r="J21" s="2"/>
    </row>
    <row r="22" spans="1:10" ht="15">
      <c r="A22" s="189" t="s">
        <v>27</v>
      </c>
      <c r="B22" s="190"/>
      <c r="C22" s="30">
        <v>40</v>
      </c>
      <c r="D22" s="28">
        <v>5700</v>
      </c>
      <c r="E22" s="23">
        <v>6889</v>
      </c>
      <c r="F22" s="23">
        <v>11250</v>
      </c>
      <c r="G22" s="23">
        <v>6889</v>
      </c>
      <c r="H22" s="28">
        <f>G22-F22</f>
        <v>-4361</v>
      </c>
      <c r="I22" s="58">
        <f>G22/F22*100</f>
        <v>61.23555555555556</v>
      </c>
      <c r="J22" s="2"/>
    </row>
    <row r="23" spans="1:10" ht="15">
      <c r="A23" s="176" t="s">
        <v>28</v>
      </c>
      <c r="B23" s="177"/>
      <c r="C23" s="27">
        <v>50</v>
      </c>
      <c r="D23" s="24">
        <v>46</v>
      </c>
      <c r="E23" s="25">
        <v>46</v>
      </c>
      <c r="F23" s="25"/>
      <c r="G23" s="25">
        <v>46</v>
      </c>
      <c r="H23" s="28">
        <f>G23-F23</f>
        <v>46</v>
      </c>
      <c r="I23" s="29"/>
      <c r="J23" s="2"/>
    </row>
    <row r="24" spans="1:10" ht="15">
      <c r="A24" s="176" t="s">
        <v>29</v>
      </c>
      <c r="B24" s="177"/>
      <c r="C24" s="31"/>
      <c r="D24" s="24"/>
      <c r="E24" s="25"/>
      <c r="F24" s="25"/>
      <c r="G24" s="25"/>
      <c r="H24" s="24"/>
      <c r="I24" s="26"/>
      <c r="J24" s="2"/>
    </row>
    <row r="25" spans="1:10" ht="15">
      <c r="A25" s="176" t="s">
        <v>30</v>
      </c>
      <c r="B25" s="177"/>
      <c r="C25" s="27">
        <v>51</v>
      </c>
      <c r="D25" s="24"/>
      <c r="E25" s="25"/>
      <c r="F25" s="25"/>
      <c r="G25" s="25"/>
      <c r="H25" s="24"/>
      <c r="I25" s="26"/>
      <c r="J25" s="2"/>
    </row>
    <row r="26" spans="1:10" ht="15">
      <c r="A26" s="176" t="s">
        <v>31</v>
      </c>
      <c r="B26" s="177"/>
      <c r="C26" s="27">
        <v>52</v>
      </c>
      <c r="D26" s="24">
        <v>46</v>
      </c>
      <c r="E26" s="25">
        <v>46</v>
      </c>
      <c r="F26" s="25"/>
      <c r="G26" s="25">
        <v>46</v>
      </c>
      <c r="H26" s="28">
        <f>G26-F26</f>
        <v>46</v>
      </c>
      <c r="I26" s="26"/>
      <c r="J26" s="2"/>
    </row>
    <row r="27" spans="1:10" ht="15">
      <c r="A27" s="183" t="s">
        <v>32</v>
      </c>
      <c r="B27" s="175"/>
      <c r="C27" s="27">
        <v>53</v>
      </c>
      <c r="D27" s="28"/>
      <c r="E27" s="23"/>
      <c r="F27" s="23"/>
      <c r="G27" s="23"/>
      <c r="H27" s="28"/>
      <c r="I27" s="29"/>
      <c r="J27" s="2"/>
    </row>
    <row r="28" spans="1:10" ht="15">
      <c r="A28" s="176" t="s">
        <v>33</v>
      </c>
      <c r="B28" s="177"/>
      <c r="C28" s="27">
        <v>60</v>
      </c>
      <c r="D28" s="24"/>
      <c r="E28" s="25"/>
      <c r="F28" s="25"/>
      <c r="G28" s="25"/>
      <c r="H28" s="24"/>
      <c r="I28" s="26"/>
      <c r="J28" s="2"/>
    </row>
    <row r="29" spans="1:10" ht="15">
      <c r="A29" s="176" t="s">
        <v>34</v>
      </c>
      <c r="B29" s="177"/>
      <c r="C29" s="27">
        <v>70</v>
      </c>
      <c r="D29" s="24"/>
      <c r="E29" s="25">
        <v>1108</v>
      </c>
      <c r="F29" s="25"/>
      <c r="G29" s="25">
        <v>1108</v>
      </c>
      <c r="H29" s="28">
        <f>G29-F29</f>
        <v>1108</v>
      </c>
      <c r="I29" s="26"/>
      <c r="J29" s="2"/>
    </row>
    <row r="30" spans="1:10" ht="15">
      <c r="A30" s="176" t="s">
        <v>35</v>
      </c>
      <c r="B30" s="177"/>
      <c r="C30" s="27">
        <v>80</v>
      </c>
      <c r="D30" s="24"/>
      <c r="E30" s="25">
        <v>415</v>
      </c>
      <c r="F30" s="25"/>
      <c r="G30" s="25">
        <v>415</v>
      </c>
      <c r="H30" s="28">
        <f>G30-F30</f>
        <v>415</v>
      </c>
      <c r="I30" s="26"/>
      <c r="J30" s="2"/>
    </row>
    <row r="31" spans="1:10" ht="15">
      <c r="A31" s="176" t="s">
        <v>29</v>
      </c>
      <c r="B31" s="177"/>
      <c r="C31" s="31"/>
      <c r="D31" s="24"/>
      <c r="E31" s="25"/>
      <c r="F31" s="25"/>
      <c r="G31" s="25"/>
      <c r="H31" s="24"/>
      <c r="I31" s="26"/>
      <c r="J31" s="2"/>
    </row>
    <row r="32" spans="1:10" ht="15">
      <c r="A32" s="174" t="s">
        <v>36</v>
      </c>
      <c r="B32" s="175"/>
      <c r="C32" s="27">
        <v>81</v>
      </c>
      <c r="D32" s="28"/>
      <c r="E32" s="23"/>
      <c r="F32" s="23"/>
      <c r="G32" s="23"/>
      <c r="H32" s="28"/>
      <c r="I32" s="29"/>
      <c r="J32" s="2"/>
    </row>
    <row r="33" spans="1:10" ht="15">
      <c r="A33" s="176" t="s">
        <v>37</v>
      </c>
      <c r="B33" s="177"/>
      <c r="C33" s="27">
        <v>82</v>
      </c>
      <c r="D33" s="24"/>
      <c r="E33" s="25"/>
      <c r="F33" s="25"/>
      <c r="G33" s="25"/>
      <c r="H33" s="24"/>
      <c r="I33" s="26"/>
      <c r="J33" s="2"/>
    </row>
    <row r="34" spans="1:10" ht="15">
      <c r="A34" s="189" t="s">
        <v>38</v>
      </c>
      <c r="B34" s="190"/>
      <c r="C34" s="30">
        <v>90</v>
      </c>
      <c r="D34" s="24">
        <v>5746</v>
      </c>
      <c r="E34" s="25">
        <v>8458</v>
      </c>
      <c r="F34" s="25">
        <v>11250</v>
      </c>
      <c r="G34" s="25">
        <v>8458</v>
      </c>
      <c r="H34" s="28">
        <f>G34-F34</f>
        <v>-2792</v>
      </c>
      <c r="I34" s="58">
        <f>G34/F34*100</f>
        <v>75.18222222222222</v>
      </c>
      <c r="J34" s="2"/>
    </row>
    <row r="35" spans="1:10" ht="15">
      <c r="A35" s="189" t="s">
        <v>39</v>
      </c>
      <c r="B35" s="190"/>
      <c r="C35" s="31"/>
      <c r="D35" s="24"/>
      <c r="E35" s="25"/>
      <c r="F35" s="25"/>
      <c r="G35" s="25"/>
      <c r="H35" s="24"/>
      <c r="I35" s="26"/>
      <c r="J35" s="2"/>
    </row>
    <row r="36" spans="1:10" ht="15">
      <c r="A36" s="183" t="s">
        <v>40</v>
      </c>
      <c r="B36" s="175"/>
      <c r="C36" s="32">
        <v>100</v>
      </c>
      <c r="D36" s="28">
        <v>5391</v>
      </c>
      <c r="E36" s="23">
        <v>6025</v>
      </c>
      <c r="F36" s="23">
        <v>9841</v>
      </c>
      <c r="G36" s="23">
        <v>6025</v>
      </c>
      <c r="H36" s="28">
        <f>G36-F36</f>
        <v>-3816</v>
      </c>
      <c r="I36" s="58">
        <f>G36/F36*100</f>
        <v>61.22345290112794</v>
      </c>
      <c r="J36" s="2"/>
    </row>
    <row r="37" spans="1:10" ht="15">
      <c r="A37" s="176" t="s">
        <v>41</v>
      </c>
      <c r="B37" s="177"/>
      <c r="C37" s="32">
        <v>110</v>
      </c>
      <c r="D37" s="24">
        <v>734</v>
      </c>
      <c r="E37" s="25">
        <v>921</v>
      </c>
      <c r="F37" s="25">
        <v>719</v>
      </c>
      <c r="G37" s="25">
        <v>921</v>
      </c>
      <c r="H37" s="28">
        <f>G37-F37</f>
        <v>202</v>
      </c>
      <c r="I37" s="58">
        <f>G37/F37*100</f>
        <v>128.09457579972184</v>
      </c>
      <c r="J37" s="2"/>
    </row>
    <row r="38" spans="1:10" ht="15">
      <c r="A38" s="176" t="s">
        <v>42</v>
      </c>
      <c r="B38" s="177"/>
      <c r="C38" s="32">
        <v>120</v>
      </c>
      <c r="D38" s="24">
        <v>35</v>
      </c>
      <c r="E38" s="25">
        <v>28</v>
      </c>
      <c r="F38" s="25">
        <v>65</v>
      </c>
      <c r="G38" s="25">
        <v>28</v>
      </c>
      <c r="H38" s="28">
        <f>G38-F38</f>
        <v>-37</v>
      </c>
      <c r="I38" s="58">
        <f>G38/F38*100</f>
        <v>43.07692307692308</v>
      </c>
      <c r="J38" s="2"/>
    </row>
    <row r="39" spans="1:10" ht="15">
      <c r="A39" s="176" t="s">
        <v>43</v>
      </c>
      <c r="B39" s="177"/>
      <c r="C39" s="32">
        <v>130</v>
      </c>
      <c r="D39" s="24">
        <v>90</v>
      </c>
      <c r="E39" s="25"/>
      <c r="F39" s="25">
        <v>91</v>
      </c>
      <c r="G39" s="25"/>
      <c r="H39" s="28">
        <f>G39-F39</f>
        <v>-91</v>
      </c>
      <c r="I39" s="26"/>
      <c r="J39" s="2"/>
    </row>
    <row r="40" spans="1:10" ht="15">
      <c r="A40" s="176" t="s">
        <v>44</v>
      </c>
      <c r="B40" s="177"/>
      <c r="C40" s="32">
        <v>140</v>
      </c>
      <c r="D40" s="24"/>
      <c r="E40" s="25"/>
      <c r="F40" s="25"/>
      <c r="G40" s="25"/>
      <c r="H40" s="24"/>
      <c r="I40" s="26"/>
      <c r="J40" s="2"/>
    </row>
    <row r="41" spans="1:10" ht="15">
      <c r="A41" s="176" t="s">
        <v>45</v>
      </c>
      <c r="B41" s="177"/>
      <c r="C41" s="32">
        <v>150</v>
      </c>
      <c r="D41" s="24"/>
      <c r="E41" s="25"/>
      <c r="F41" s="25"/>
      <c r="G41" s="25"/>
      <c r="H41" s="24"/>
      <c r="I41" s="26"/>
      <c r="J41" s="2"/>
    </row>
    <row r="42" spans="1:10" ht="15">
      <c r="A42" s="176" t="s">
        <v>46</v>
      </c>
      <c r="B42" s="177"/>
      <c r="C42" s="32">
        <v>160</v>
      </c>
      <c r="D42" s="24">
        <v>537</v>
      </c>
      <c r="E42" s="25">
        <v>1607</v>
      </c>
      <c r="F42" s="25">
        <v>534</v>
      </c>
      <c r="G42" s="25">
        <v>1607</v>
      </c>
      <c r="H42" s="28">
        <f>G42-F42</f>
        <v>1073</v>
      </c>
      <c r="I42" s="58">
        <f>G42/F42*100</f>
        <v>300.936329588015</v>
      </c>
      <c r="J42" s="2"/>
    </row>
    <row r="43" spans="1:10" ht="15">
      <c r="A43" s="189" t="s">
        <v>47</v>
      </c>
      <c r="B43" s="190"/>
      <c r="C43" s="33">
        <v>170</v>
      </c>
      <c r="D43" s="24">
        <v>6787</v>
      </c>
      <c r="E43" s="25">
        <v>8581</v>
      </c>
      <c r="F43" s="25">
        <v>11250</v>
      </c>
      <c r="G43" s="25">
        <v>8581</v>
      </c>
      <c r="H43" s="28">
        <f>G43-F43</f>
        <v>-2669</v>
      </c>
      <c r="I43" s="58">
        <f>G43/F43*100</f>
        <v>76.27555555555556</v>
      </c>
      <c r="J43" s="2"/>
    </row>
    <row r="44" spans="1:10" ht="15">
      <c r="A44" s="189" t="s">
        <v>48</v>
      </c>
      <c r="B44" s="190"/>
      <c r="C44" s="31"/>
      <c r="D44" s="24"/>
      <c r="E44" s="25"/>
      <c r="F44" s="25"/>
      <c r="G44" s="25"/>
      <c r="H44" s="24"/>
      <c r="I44" s="26"/>
      <c r="J44" s="2"/>
    </row>
    <row r="45" spans="1:10" ht="15">
      <c r="A45" s="176" t="s">
        <v>49</v>
      </c>
      <c r="B45" s="177"/>
      <c r="C45" s="32">
        <v>180</v>
      </c>
      <c r="D45" s="24"/>
      <c r="E45" s="25"/>
      <c r="F45" s="25"/>
      <c r="G45" s="25"/>
      <c r="H45" s="24"/>
      <c r="I45" s="26"/>
      <c r="J45" s="2"/>
    </row>
    <row r="46" spans="1:10" ht="15">
      <c r="A46" s="176" t="s">
        <v>50</v>
      </c>
      <c r="B46" s="177"/>
      <c r="C46" s="32">
        <v>181</v>
      </c>
      <c r="D46" s="24">
        <v>309</v>
      </c>
      <c r="E46" s="25">
        <v>864</v>
      </c>
      <c r="F46" s="25">
        <v>1409</v>
      </c>
      <c r="G46" s="25">
        <v>864</v>
      </c>
      <c r="H46" s="28">
        <f>G46-F46</f>
        <v>-545</v>
      </c>
      <c r="I46" s="58">
        <f>G46/F46*100</f>
        <v>61.320085166784956</v>
      </c>
      <c r="J46" s="2"/>
    </row>
    <row r="47" spans="1:10" ht="15">
      <c r="A47" s="176" t="s">
        <v>51</v>
      </c>
      <c r="B47" s="177"/>
      <c r="C47" s="32">
        <v>182</v>
      </c>
      <c r="D47" s="24"/>
      <c r="E47" s="25"/>
      <c r="F47" s="25"/>
      <c r="G47" s="25"/>
      <c r="H47" s="24"/>
      <c r="I47" s="26"/>
      <c r="J47" s="2"/>
    </row>
    <row r="48" spans="1:10" ht="15">
      <c r="A48" s="174" t="s">
        <v>52</v>
      </c>
      <c r="B48" s="175"/>
      <c r="C48" s="32">
        <v>190</v>
      </c>
      <c r="D48" s="28"/>
      <c r="E48" s="23"/>
      <c r="F48" s="23"/>
      <c r="G48" s="23"/>
      <c r="H48" s="28"/>
      <c r="I48" s="29"/>
      <c r="J48" s="2"/>
    </row>
    <row r="49" spans="1:10" ht="15">
      <c r="A49" s="176" t="s">
        <v>50</v>
      </c>
      <c r="B49" s="177"/>
      <c r="C49" s="32">
        <v>191</v>
      </c>
      <c r="D49" s="24"/>
      <c r="E49" s="25"/>
      <c r="F49" s="25">
        <v>534</v>
      </c>
      <c r="G49" s="25"/>
      <c r="H49" s="28">
        <f>G49-F49</f>
        <v>-534</v>
      </c>
      <c r="I49" s="26"/>
      <c r="J49" s="2"/>
    </row>
    <row r="50" spans="1:10" ht="15">
      <c r="A50" s="176" t="s">
        <v>51</v>
      </c>
      <c r="B50" s="177"/>
      <c r="C50" s="32">
        <v>192</v>
      </c>
      <c r="D50" s="24">
        <v>550</v>
      </c>
      <c r="E50" s="25">
        <v>39</v>
      </c>
      <c r="F50" s="25"/>
      <c r="G50" s="25">
        <v>39</v>
      </c>
      <c r="H50" s="28">
        <f>G50-F50</f>
        <v>39</v>
      </c>
      <c r="I50" s="26"/>
      <c r="J50" s="2"/>
    </row>
    <row r="51" spans="1:10" ht="15">
      <c r="A51" s="183" t="s">
        <v>53</v>
      </c>
      <c r="B51" s="175"/>
      <c r="C51" s="32">
        <v>200</v>
      </c>
      <c r="D51" s="28"/>
      <c r="E51" s="23"/>
      <c r="F51" s="23"/>
      <c r="G51" s="23"/>
      <c r="H51" s="28"/>
      <c r="I51" s="29"/>
      <c r="J51" s="2"/>
    </row>
    <row r="52" spans="1:10" ht="15">
      <c r="A52" s="176" t="s">
        <v>50</v>
      </c>
      <c r="B52" s="177"/>
      <c r="C52" s="32">
        <v>201</v>
      </c>
      <c r="D52" s="24"/>
      <c r="E52" s="25"/>
      <c r="F52" s="25">
        <v>534</v>
      </c>
      <c r="G52" s="25"/>
      <c r="H52" s="28">
        <f>G52-F52</f>
        <v>-534</v>
      </c>
      <c r="I52" s="26"/>
      <c r="J52" s="2"/>
    </row>
    <row r="53" spans="1:10" ht="15">
      <c r="A53" s="176" t="s">
        <v>51</v>
      </c>
      <c r="B53" s="177"/>
      <c r="C53" s="32">
        <v>202</v>
      </c>
      <c r="D53" s="24">
        <v>1041</v>
      </c>
      <c r="E53" s="25">
        <v>123</v>
      </c>
      <c r="F53" s="25"/>
      <c r="G53" s="25">
        <v>123</v>
      </c>
      <c r="H53" s="28">
        <f>G53-F53</f>
        <v>123</v>
      </c>
      <c r="I53" s="26"/>
      <c r="J53" s="2"/>
    </row>
    <row r="54" spans="1:10" ht="15">
      <c r="A54" s="174" t="s">
        <v>54</v>
      </c>
      <c r="B54" s="175"/>
      <c r="C54" s="32">
        <v>210</v>
      </c>
      <c r="D54" s="28"/>
      <c r="E54" s="23"/>
      <c r="F54" s="23"/>
      <c r="G54" s="23"/>
      <c r="H54" s="28"/>
      <c r="I54" s="29"/>
      <c r="J54" s="2"/>
    </row>
    <row r="55" spans="1:10" ht="15">
      <c r="A55" s="176" t="s">
        <v>55</v>
      </c>
      <c r="B55" s="177"/>
      <c r="C55" s="32">
        <v>220</v>
      </c>
      <c r="D55" s="24"/>
      <c r="E55" s="25"/>
      <c r="F55" s="25"/>
      <c r="G55" s="25"/>
      <c r="H55" s="24"/>
      <c r="I55" s="26"/>
      <c r="J55" s="2"/>
    </row>
    <row r="56" spans="1:10" ht="15">
      <c r="A56" s="176" t="s">
        <v>50</v>
      </c>
      <c r="B56" s="177"/>
      <c r="C56" s="32">
        <v>221</v>
      </c>
      <c r="D56" s="24"/>
      <c r="E56" s="25"/>
      <c r="F56" s="25">
        <v>534</v>
      </c>
      <c r="G56" s="25"/>
      <c r="H56" s="28">
        <f>G56-F56</f>
        <v>-534</v>
      </c>
      <c r="I56" s="26"/>
      <c r="J56" s="2"/>
    </row>
    <row r="57" spans="1:10" ht="15">
      <c r="A57" s="176" t="s">
        <v>51</v>
      </c>
      <c r="B57" s="177"/>
      <c r="C57" s="32">
        <v>222</v>
      </c>
      <c r="D57" s="24">
        <v>1041</v>
      </c>
      <c r="E57" s="25">
        <v>123</v>
      </c>
      <c r="F57" s="25"/>
      <c r="G57" s="25">
        <v>123</v>
      </c>
      <c r="H57" s="28">
        <f>G57-F57</f>
        <v>123</v>
      </c>
      <c r="I57" s="26"/>
      <c r="J57" s="2"/>
    </row>
    <row r="58" spans="1:10" ht="15.75" thickBot="1">
      <c r="A58" s="195" t="s">
        <v>56</v>
      </c>
      <c r="B58" s="196"/>
      <c r="C58" s="34">
        <v>230</v>
      </c>
      <c r="D58" s="35"/>
      <c r="E58" s="36"/>
      <c r="F58" s="36"/>
      <c r="G58" s="36"/>
      <c r="H58" s="35"/>
      <c r="I58" s="37"/>
      <c r="J58" s="2"/>
    </row>
    <row r="59" spans="1:10" ht="15">
      <c r="A59" s="186" t="s">
        <v>57</v>
      </c>
      <c r="B59" s="187"/>
      <c r="C59" s="187"/>
      <c r="D59" s="187"/>
      <c r="E59" s="187"/>
      <c r="F59" s="187"/>
      <c r="G59" s="187"/>
      <c r="H59" s="187"/>
      <c r="I59" s="188"/>
      <c r="J59" s="2"/>
    </row>
    <row r="60" spans="1:10" ht="15">
      <c r="A60" s="176" t="s">
        <v>58</v>
      </c>
      <c r="B60" s="177"/>
      <c r="C60" s="32">
        <v>240</v>
      </c>
      <c r="D60" s="24">
        <v>1929</v>
      </c>
      <c r="E60" s="25">
        <v>2396</v>
      </c>
      <c r="F60" s="25">
        <v>7234</v>
      </c>
      <c r="G60" s="25">
        <v>2396</v>
      </c>
      <c r="H60" s="28">
        <f aca="true" t="shared" si="0" ref="H60:H65">G60-F60</f>
        <v>-4838</v>
      </c>
      <c r="I60" s="58">
        <f aca="true" t="shared" si="1" ref="I60:I65">G60/F60*100</f>
        <v>33.12137130218413</v>
      </c>
      <c r="J60" s="2"/>
    </row>
    <row r="61" spans="1:10" ht="15">
      <c r="A61" s="176" t="s">
        <v>59</v>
      </c>
      <c r="B61" s="177"/>
      <c r="C61" s="32">
        <v>250</v>
      </c>
      <c r="D61" s="24">
        <v>3464</v>
      </c>
      <c r="E61" s="25">
        <v>3650</v>
      </c>
      <c r="F61" s="25">
        <v>2660</v>
      </c>
      <c r="G61" s="25">
        <v>3650</v>
      </c>
      <c r="H61" s="28">
        <f t="shared" si="0"/>
        <v>990</v>
      </c>
      <c r="I61" s="58">
        <f t="shared" si="1"/>
        <v>137.21804511278194</v>
      </c>
      <c r="J61" s="2"/>
    </row>
    <row r="62" spans="1:10" ht="15">
      <c r="A62" s="176" t="s">
        <v>60</v>
      </c>
      <c r="B62" s="177"/>
      <c r="C62" s="32">
        <v>260</v>
      </c>
      <c r="D62" s="24">
        <v>727</v>
      </c>
      <c r="E62" s="25">
        <v>779</v>
      </c>
      <c r="F62" s="25">
        <v>631</v>
      </c>
      <c r="G62" s="25">
        <v>779</v>
      </c>
      <c r="H62" s="28">
        <f t="shared" si="0"/>
        <v>148</v>
      </c>
      <c r="I62" s="58">
        <f t="shared" si="1"/>
        <v>123.45483359746434</v>
      </c>
      <c r="J62" s="2"/>
    </row>
    <row r="63" spans="1:10" ht="15">
      <c r="A63" s="176" t="s">
        <v>61</v>
      </c>
      <c r="B63" s="177"/>
      <c r="C63" s="32">
        <v>270</v>
      </c>
      <c r="D63" s="24">
        <v>18</v>
      </c>
      <c r="E63" s="25">
        <v>14</v>
      </c>
      <c r="F63" s="25">
        <v>20</v>
      </c>
      <c r="G63" s="25">
        <v>14</v>
      </c>
      <c r="H63" s="28">
        <f t="shared" si="0"/>
        <v>-6</v>
      </c>
      <c r="I63" s="29">
        <f t="shared" si="1"/>
        <v>70</v>
      </c>
      <c r="J63" s="2"/>
    </row>
    <row r="64" spans="1:10" ht="15">
      <c r="A64" s="176" t="s">
        <v>43</v>
      </c>
      <c r="B64" s="177"/>
      <c r="C64" s="32">
        <v>280</v>
      </c>
      <c r="D64" s="24">
        <v>111</v>
      </c>
      <c r="E64" s="25">
        <v>135</v>
      </c>
      <c r="F64" s="25">
        <v>171</v>
      </c>
      <c r="G64" s="25">
        <v>135</v>
      </c>
      <c r="H64" s="28">
        <f t="shared" si="0"/>
        <v>-36</v>
      </c>
      <c r="I64" s="58">
        <f t="shared" si="1"/>
        <v>78.94736842105263</v>
      </c>
      <c r="J64" s="2"/>
    </row>
    <row r="65" spans="1:10" ht="15.75" thickBot="1">
      <c r="A65" s="184" t="s">
        <v>62</v>
      </c>
      <c r="B65" s="185"/>
      <c r="C65" s="34">
        <v>290</v>
      </c>
      <c r="D65" s="38">
        <v>6249</v>
      </c>
      <c r="E65" s="39">
        <v>6974</v>
      </c>
      <c r="F65" s="39">
        <v>10716</v>
      </c>
      <c r="G65" s="39">
        <v>6974</v>
      </c>
      <c r="H65" s="28">
        <f t="shared" si="0"/>
        <v>-3742</v>
      </c>
      <c r="I65" s="58">
        <f t="shared" si="1"/>
        <v>65.0802538260545</v>
      </c>
      <c r="J65" s="2"/>
    </row>
    <row r="66" spans="1:10" ht="15">
      <c r="A66" s="191" t="s">
        <v>63</v>
      </c>
      <c r="B66" s="192"/>
      <c r="C66" s="192"/>
      <c r="D66" s="192"/>
      <c r="E66" s="192"/>
      <c r="F66" s="192"/>
      <c r="G66" s="192"/>
      <c r="H66" s="192"/>
      <c r="I66" s="193"/>
      <c r="J66" s="2"/>
    </row>
    <row r="67" spans="1:10" ht="15">
      <c r="A67" s="194" t="s">
        <v>64</v>
      </c>
      <c r="B67" s="175"/>
      <c r="C67" s="33">
        <v>300</v>
      </c>
      <c r="D67" s="28"/>
      <c r="E67" s="23"/>
      <c r="F67" s="23"/>
      <c r="G67" s="23"/>
      <c r="H67" s="28"/>
      <c r="I67" s="29"/>
      <c r="J67" s="2"/>
    </row>
    <row r="68" spans="1:10" ht="15">
      <c r="A68" s="176" t="s">
        <v>65</v>
      </c>
      <c r="B68" s="177"/>
      <c r="C68" s="32">
        <v>301</v>
      </c>
      <c r="D68" s="24"/>
      <c r="E68" s="25"/>
      <c r="F68" s="25"/>
      <c r="G68" s="25"/>
      <c r="H68" s="24"/>
      <c r="I68" s="26"/>
      <c r="J68" s="2"/>
    </row>
    <row r="69" spans="1:10" ht="15">
      <c r="A69" s="183" t="s">
        <v>66</v>
      </c>
      <c r="B69" s="175"/>
      <c r="C69" s="32">
        <v>302</v>
      </c>
      <c r="D69" s="28"/>
      <c r="E69" s="23"/>
      <c r="F69" s="23"/>
      <c r="G69" s="23"/>
      <c r="H69" s="28"/>
      <c r="I69" s="29"/>
      <c r="J69" s="2"/>
    </row>
    <row r="70" spans="1:10" ht="15">
      <c r="A70" s="183" t="s">
        <v>67</v>
      </c>
      <c r="B70" s="175"/>
      <c r="C70" s="32">
        <v>303</v>
      </c>
      <c r="D70" s="28"/>
      <c r="E70" s="23"/>
      <c r="F70" s="23"/>
      <c r="G70" s="23"/>
      <c r="H70" s="28"/>
      <c r="I70" s="29"/>
      <c r="J70" s="2"/>
    </row>
    <row r="71" spans="1:10" ht="15">
      <c r="A71" s="174" t="s">
        <v>68</v>
      </c>
      <c r="B71" s="175"/>
      <c r="C71" s="32">
        <v>304</v>
      </c>
      <c r="D71" s="28"/>
      <c r="E71" s="23"/>
      <c r="F71" s="23"/>
      <c r="G71" s="23"/>
      <c r="H71" s="28"/>
      <c r="I71" s="29"/>
      <c r="J71" s="2"/>
    </row>
    <row r="72" spans="1:10" ht="15">
      <c r="A72" s="176" t="s">
        <v>69</v>
      </c>
      <c r="B72" s="177"/>
      <c r="C72" s="41" t="s">
        <v>70</v>
      </c>
      <c r="D72" s="28"/>
      <c r="E72" s="23"/>
      <c r="F72" s="23"/>
      <c r="G72" s="23"/>
      <c r="H72" s="28"/>
      <c r="I72" s="29"/>
      <c r="J72" s="2"/>
    </row>
    <row r="73" spans="1:10" ht="15">
      <c r="A73" s="176" t="s">
        <v>71</v>
      </c>
      <c r="B73" s="177"/>
      <c r="C73" s="41" t="s">
        <v>72</v>
      </c>
      <c r="D73" s="24"/>
      <c r="E73" s="25"/>
      <c r="F73" s="25"/>
      <c r="G73" s="25"/>
      <c r="H73" s="24"/>
      <c r="I73" s="26"/>
      <c r="J73" s="2"/>
    </row>
    <row r="74" spans="1:10" ht="15">
      <c r="A74" s="189" t="s">
        <v>73</v>
      </c>
      <c r="B74" s="190"/>
      <c r="C74" s="33">
        <v>310</v>
      </c>
      <c r="D74" s="28"/>
      <c r="E74" s="23"/>
      <c r="F74" s="23"/>
      <c r="G74" s="23"/>
      <c r="H74" s="28"/>
      <c r="I74" s="29"/>
      <c r="J74" s="2"/>
    </row>
    <row r="75" spans="1:10" ht="15">
      <c r="A75" s="174" t="s">
        <v>74</v>
      </c>
      <c r="B75" s="175"/>
      <c r="C75" s="32">
        <v>311</v>
      </c>
      <c r="D75" s="28"/>
      <c r="E75" s="23"/>
      <c r="F75" s="23"/>
      <c r="G75" s="23"/>
      <c r="H75" s="28"/>
      <c r="I75" s="29"/>
      <c r="J75" s="2"/>
    </row>
    <row r="76" spans="1:10" ht="15">
      <c r="A76" s="176" t="s">
        <v>75</v>
      </c>
      <c r="B76" s="177"/>
      <c r="C76" s="32">
        <v>312</v>
      </c>
      <c r="D76" s="24"/>
      <c r="E76" s="25"/>
      <c r="F76" s="25"/>
      <c r="G76" s="25"/>
      <c r="H76" s="24"/>
      <c r="I76" s="26"/>
      <c r="J76" s="2"/>
    </row>
    <row r="77" spans="1:10" ht="15">
      <c r="A77" s="176" t="s">
        <v>76</v>
      </c>
      <c r="B77" s="177"/>
      <c r="C77" s="32">
        <v>313</v>
      </c>
      <c r="D77" s="24"/>
      <c r="E77" s="25"/>
      <c r="F77" s="25"/>
      <c r="G77" s="25"/>
      <c r="H77" s="24"/>
      <c r="I77" s="26"/>
      <c r="J77" s="2"/>
    </row>
    <row r="78" spans="1:10" ht="15">
      <c r="A78" s="189" t="s">
        <v>77</v>
      </c>
      <c r="B78" s="190"/>
      <c r="C78" s="33">
        <v>320</v>
      </c>
      <c r="D78" s="28">
        <v>830</v>
      </c>
      <c r="E78" s="23">
        <v>790.5</v>
      </c>
      <c r="F78" s="23">
        <v>631</v>
      </c>
      <c r="G78" s="23">
        <v>790.5</v>
      </c>
      <c r="H78" s="28">
        <f>G78-F78</f>
        <v>159.5</v>
      </c>
      <c r="I78" s="58">
        <f>G78/F78*100</f>
        <v>125.27733755942947</v>
      </c>
      <c r="J78" s="2"/>
    </row>
    <row r="79" spans="1:10" ht="15">
      <c r="A79" s="174" t="s">
        <v>78</v>
      </c>
      <c r="B79" s="175"/>
      <c r="C79" s="32">
        <v>321</v>
      </c>
      <c r="D79" s="42">
        <v>830</v>
      </c>
      <c r="E79" s="43">
        <v>790.5</v>
      </c>
      <c r="F79" s="43">
        <v>631</v>
      </c>
      <c r="G79" s="43">
        <v>790.5</v>
      </c>
      <c r="H79" s="28">
        <f>G79-F79</f>
        <v>159.5</v>
      </c>
      <c r="I79" s="58">
        <f>G79/F79*100</f>
        <v>125.27733755942947</v>
      </c>
      <c r="J79" s="2"/>
    </row>
    <row r="80" spans="1:10" ht="15">
      <c r="A80" s="176" t="s">
        <v>71</v>
      </c>
      <c r="B80" s="177"/>
      <c r="C80" s="32">
        <v>322</v>
      </c>
      <c r="D80" s="24"/>
      <c r="E80" s="25"/>
      <c r="F80" s="25"/>
      <c r="G80" s="25"/>
      <c r="H80" s="24"/>
      <c r="I80" s="26"/>
      <c r="J80" s="2"/>
    </row>
    <row r="81" spans="1:10" ht="15">
      <c r="A81" s="176" t="s">
        <v>79</v>
      </c>
      <c r="B81" s="177"/>
      <c r="C81" s="32">
        <v>330</v>
      </c>
      <c r="D81" s="24">
        <v>921</v>
      </c>
      <c r="E81" s="25">
        <v>894.7</v>
      </c>
      <c r="F81" s="25">
        <v>750</v>
      </c>
      <c r="G81" s="25">
        <v>894.7</v>
      </c>
      <c r="H81" s="28">
        <f>G81-F81</f>
        <v>144.70000000000005</v>
      </c>
      <c r="I81" s="58">
        <f>G81/F81*100</f>
        <v>119.29333333333334</v>
      </c>
      <c r="J81" s="2"/>
    </row>
    <row r="82" spans="1:10" ht="15">
      <c r="A82" s="176" t="s">
        <v>80</v>
      </c>
      <c r="B82" s="177"/>
      <c r="C82" s="32">
        <v>331</v>
      </c>
      <c r="D82" s="24">
        <v>921</v>
      </c>
      <c r="E82" s="25">
        <v>894.7</v>
      </c>
      <c r="F82" s="25">
        <v>575</v>
      </c>
      <c r="G82" s="25">
        <v>894.7</v>
      </c>
      <c r="H82" s="28">
        <f>G82-F82</f>
        <v>319.70000000000005</v>
      </c>
      <c r="I82" s="58">
        <f>G82/F82*100</f>
        <v>155.6</v>
      </c>
      <c r="J82" s="2"/>
    </row>
    <row r="83" spans="1:10" ht="15.75" thickBot="1">
      <c r="A83" s="184" t="s">
        <v>81</v>
      </c>
      <c r="B83" s="185"/>
      <c r="C83" s="34">
        <v>332</v>
      </c>
      <c r="D83" s="38"/>
      <c r="E83" s="39"/>
      <c r="F83" s="39">
        <v>175</v>
      </c>
      <c r="G83" s="39"/>
      <c r="H83" s="38"/>
      <c r="I83" s="40"/>
      <c r="J83" s="2"/>
    </row>
    <row r="84" spans="1:10" ht="15">
      <c r="A84" s="186" t="s">
        <v>82</v>
      </c>
      <c r="B84" s="187"/>
      <c r="C84" s="187"/>
      <c r="D84" s="187"/>
      <c r="E84" s="187"/>
      <c r="F84" s="187"/>
      <c r="G84" s="187"/>
      <c r="H84" s="187"/>
      <c r="I84" s="188"/>
      <c r="J84" s="2"/>
    </row>
    <row r="85" spans="1:10" ht="15">
      <c r="A85" s="176" t="s">
        <v>83</v>
      </c>
      <c r="B85" s="177"/>
      <c r="C85" s="32">
        <v>340</v>
      </c>
      <c r="D85" s="24"/>
      <c r="E85" s="25"/>
      <c r="F85" s="25"/>
      <c r="G85" s="25"/>
      <c r="H85" s="24"/>
      <c r="I85" s="26"/>
      <c r="J85" s="2"/>
    </row>
    <row r="86" spans="1:10" ht="15">
      <c r="A86" s="176" t="s">
        <v>84</v>
      </c>
      <c r="B86" s="177"/>
      <c r="C86" s="32">
        <v>341</v>
      </c>
      <c r="D86" s="24"/>
      <c r="E86" s="25"/>
      <c r="F86" s="25"/>
      <c r="G86" s="25"/>
      <c r="H86" s="24"/>
      <c r="I86" s="26"/>
      <c r="J86" s="2"/>
    </row>
    <row r="87" spans="1:10" ht="15">
      <c r="A87" s="174" t="s">
        <v>85</v>
      </c>
      <c r="B87" s="175"/>
      <c r="C87" s="32">
        <v>350</v>
      </c>
      <c r="D87" s="28">
        <v>30</v>
      </c>
      <c r="E87" s="23"/>
      <c r="F87" s="23">
        <v>1000</v>
      </c>
      <c r="G87" s="23"/>
      <c r="H87" s="28">
        <f>G87-F87</f>
        <v>-1000</v>
      </c>
      <c r="I87" s="29"/>
      <c r="J87" s="2"/>
    </row>
    <row r="88" spans="1:10" ht="15">
      <c r="A88" s="176" t="s">
        <v>84</v>
      </c>
      <c r="B88" s="177"/>
      <c r="C88" s="32">
        <v>351</v>
      </c>
      <c r="D88" s="24">
        <v>30</v>
      </c>
      <c r="E88" s="25"/>
      <c r="F88" s="25">
        <v>1000</v>
      </c>
      <c r="G88" s="25"/>
      <c r="H88" s="28">
        <f>G88-F88</f>
        <v>-1000</v>
      </c>
      <c r="I88" s="26"/>
      <c r="J88" s="2"/>
    </row>
    <row r="89" spans="1:10" ht="15">
      <c r="A89" s="174" t="s">
        <v>86</v>
      </c>
      <c r="B89" s="175"/>
      <c r="C89" s="32">
        <v>360</v>
      </c>
      <c r="D89" s="28"/>
      <c r="E89" s="23"/>
      <c r="F89" s="23"/>
      <c r="G89" s="23"/>
      <c r="H89" s="28"/>
      <c r="I89" s="29"/>
      <c r="J89" s="2"/>
    </row>
    <row r="90" spans="1:10" ht="15">
      <c r="A90" s="176" t="s">
        <v>84</v>
      </c>
      <c r="B90" s="177"/>
      <c r="C90" s="32">
        <v>361</v>
      </c>
      <c r="D90" s="24"/>
      <c r="E90" s="25"/>
      <c r="F90" s="25"/>
      <c r="G90" s="25"/>
      <c r="H90" s="24"/>
      <c r="I90" s="26"/>
      <c r="J90" s="2"/>
    </row>
    <row r="91" spans="1:10" ht="15">
      <c r="A91" s="183" t="s">
        <v>87</v>
      </c>
      <c r="B91" s="175"/>
      <c r="C91" s="32">
        <v>370</v>
      </c>
      <c r="D91" s="28"/>
      <c r="E91" s="23"/>
      <c r="F91" s="23"/>
      <c r="G91" s="23"/>
      <c r="H91" s="28"/>
      <c r="I91" s="29"/>
      <c r="J91" s="2"/>
    </row>
    <row r="92" spans="1:10" ht="15">
      <c r="A92" s="176" t="s">
        <v>84</v>
      </c>
      <c r="B92" s="177"/>
      <c r="C92" s="32">
        <v>371</v>
      </c>
      <c r="D92" s="24"/>
      <c r="E92" s="25"/>
      <c r="F92" s="25"/>
      <c r="G92" s="25"/>
      <c r="H92" s="24"/>
      <c r="I92" s="26"/>
      <c r="J92" s="2"/>
    </row>
    <row r="93" spans="1:10" ht="15">
      <c r="A93" s="174" t="s">
        <v>88</v>
      </c>
      <c r="B93" s="175"/>
      <c r="C93" s="32">
        <v>380</v>
      </c>
      <c r="D93" s="28"/>
      <c r="E93" s="23"/>
      <c r="F93" s="23"/>
      <c r="G93" s="23"/>
      <c r="H93" s="28"/>
      <c r="I93" s="29"/>
      <c r="J93" s="2"/>
    </row>
    <row r="94" spans="1:10" ht="15">
      <c r="A94" s="176" t="s">
        <v>84</v>
      </c>
      <c r="B94" s="177"/>
      <c r="C94" s="32">
        <v>381</v>
      </c>
      <c r="D94" s="24"/>
      <c r="E94" s="25"/>
      <c r="F94" s="25"/>
      <c r="G94" s="25"/>
      <c r="H94" s="24"/>
      <c r="I94" s="26"/>
      <c r="J94" s="2"/>
    </row>
    <row r="95" spans="1:10" ht="15">
      <c r="A95" s="174" t="s">
        <v>89</v>
      </c>
      <c r="B95" s="175"/>
      <c r="C95" s="32">
        <v>390</v>
      </c>
      <c r="D95" s="28">
        <v>30</v>
      </c>
      <c r="E95" s="23"/>
      <c r="F95" s="23">
        <v>1000</v>
      </c>
      <c r="G95" s="23"/>
      <c r="H95" s="28">
        <f>G95-F95</f>
        <v>-1000</v>
      </c>
      <c r="I95" s="29"/>
      <c r="J95" s="2"/>
    </row>
    <row r="96" spans="1:10" ht="15.75" thickBot="1">
      <c r="A96" s="178" t="s">
        <v>90</v>
      </c>
      <c r="B96" s="179"/>
      <c r="C96" s="44">
        <v>391</v>
      </c>
      <c r="D96" s="45">
        <v>30</v>
      </c>
      <c r="E96" s="46"/>
      <c r="F96" s="46">
        <v>1000</v>
      </c>
      <c r="G96" s="46"/>
      <c r="H96" s="28">
        <f>G96-F96</f>
        <v>-1000</v>
      </c>
      <c r="I96" s="47"/>
      <c r="J96" s="2"/>
    </row>
    <row r="97" spans="1:10" ht="15">
      <c r="A97" s="180" t="s">
        <v>91</v>
      </c>
      <c r="B97" s="181"/>
      <c r="C97" s="181"/>
      <c r="D97" s="181"/>
      <c r="E97" s="181"/>
      <c r="F97" s="181"/>
      <c r="G97" s="181"/>
      <c r="H97" s="181"/>
      <c r="I97" s="182"/>
      <c r="J97" s="2"/>
    </row>
    <row r="98" spans="1:10" ht="15">
      <c r="A98" s="166" t="s">
        <v>92</v>
      </c>
      <c r="B98" s="167"/>
      <c r="C98" s="48">
        <v>400</v>
      </c>
      <c r="D98" s="5">
        <v>89</v>
      </c>
      <c r="E98" s="5">
        <v>92</v>
      </c>
      <c r="F98" s="5">
        <v>96</v>
      </c>
      <c r="G98" s="5">
        <v>92</v>
      </c>
      <c r="H98" s="28">
        <f>G98-F98</f>
        <v>-4</v>
      </c>
      <c r="I98" s="58">
        <f>G98/F98*100</f>
        <v>95.83333333333334</v>
      </c>
      <c r="J98" s="2"/>
    </row>
    <row r="99" spans="1:10" ht="15">
      <c r="A99" s="166" t="s">
        <v>93</v>
      </c>
      <c r="B99" s="167"/>
      <c r="C99" s="48">
        <v>410</v>
      </c>
      <c r="D99" s="5">
        <v>70805</v>
      </c>
      <c r="E99" s="5">
        <v>78790</v>
      </c>
      <c r="F99" s="5">
        <v>75000</v>
      </c>
      <c r="G99" s="5">
        <v>78790</v>
      </c>
      <c r="H99" s="28">
        <f>G99-F99</f>
        <v>3790</v>
      </c>
      <c r="I99" s="58">
        <f>G99/F99*100</f>
        <v>105.05333333333333</v>
      </c>
      <c r="J99" s="2"/>
    </row>
    <row r="100" spans="1:10" ht="15">
      <c r="A100" s="166" t="s">
        <v>94</v>
      </c>
      <c r="B100" s="167"/>
      <c r="C100" s="48">
        <v>420</v>
      </c>
      <c r="D100" s="5"/>
      <c r="E100" s="5"/>
      <c r="F100" s="5"/>
      <c r="G100" s="5"/>
      <c r="H100" s="5"/>
      <c r="I100" s="49"/>
      <c r="J100" s="2"/>
    </row>
    <row r="101" spans="1:10" ht="15.75" thickBot="1">
      <c r="A101" s="168" t="s">
        <v>95</v>
      </c>
      <c r="B101" s="171"/>
      <c r="C101" s="50">
        <v>430</v>
      </c>
      <c r="D101" s="51"/>
      <c r="E101" s="51"/>
      <c r="F101" s="51"/>
      <c r="G101" s="51"/>
      <c r="H101" s="51"/>
      <c r="I101" s="52"/>
      <c r="J101" s="2"/>
    </row>
    <row r="102" spans="1:10" ht="15">
      <c r="A102" s="2"/>
      <c r="B102" s="2"/>
      <c r="C102" s="53"/>
      <c r="D102" s="2"/>
      <c r="E102" s="2"/>
      <c r="F102" s="2"/>
      <c r="G102" s="2"/>
      <c r="H102" s="2"/>
      <c r="I102" s="2"/>
      <c r="J102" s="2"/>
    </row>
    <row r="103" spans="1:10" ht="18.75">
      <c r="A103" s="172" t="s">
        <v>96</v>
      </c>
      <c r="B103" s="172"/>
      <c r="C103" s="54"/>
      <c r="D103" s="173"/>
      <c r="E103" s="173"/>
      <c r="F103" s="55"/>
      <c r="G103" s="55"/>
      <c r="H103" s="173" t="s">
        <v>104</v>
      </c>
      <c r="I103" s="173"/>
      <c r="J103" s="55"/>
    </row>
    <row r="104" spans="1:10" ht="15">
      <c r="A104" s="2"/>
      <c r="B104" s="2"/>
      <c r="C104" s="53"/>
      <c r="D104" s="169" t="s">
        <v>97</v>
      </c>
      <c r="E104" s="170"/>
      <c r="F104" s="2"/>
      <c r="G104" s="2"/>
      <c r="H104" s="56" t="s">
        <v>98</v>
      </c>
      <c r="I104" s="2"/>
      <c r="J104" s="2"/>
    </row>
    <row r="105" spans="1:10" ht="15">
      <c r="A105" s="2" t="s">
        <v>105</v>
      </c>
      <c r="B105" s="2" t="s">
        <v>106</v>
      </c>
      <c r="C105" s="53"/>
      <c r="D105" s="2"/>
      <c r="E105" s="2"/>
      <c r="F105" s="2"/>
      <c r="G105" s="2"/>
      <c r="H105" s="2"/>
      <c r="I105" s="2"/>
      <c r="J105" s="2"/>
    </row>
  </sheetData>
  <sheetProtection/>
  <mergeCells count="109">
    <mergeCell ref="A10:I10"/>
    <mergeCell ref="A2:D2"/>
    <mergeCell ref="E2:H2"/>
    <mergeCell ref="A3:D3"/>
    <mergeCell ref="A4:D4"/>
    <mergeCell ref="A5:D5"/>
    <mergeCell ref="A6:D6"/>
    <mergeCell ref="A7:D7"/>
    <mergeCell ref="A8:D8"/>
    <mergeCell ref="E8:H8"/>
    <mergeCell ref="A9:D9"/>
    <mergeCell ref="E9:H9"/>
    <mergeCell ref="A19:B19"/>
    <mergeCell ref="A20:B20"/>
    <mergeCell ref="A11:I11"/>
    <mergeCell ref="A12:J12"/>
    <mergeCell ref="A13:B14"/>
    <mergeCell ref="C13:C14"/>
    <mergeCell ref="D13:E13"/>
    <mergeCell ref="F13:I13"/>
    <mergeCell ref="A15:B15"/>
    <mergeCell ref="A16:I16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68:B68"/>
    <mergeCell ref="A57:B57"/>
    <mergeCell ref="A58:B58"/>
    <mergeCell ref="A59:I59"/>
    <mergeCell ref="A60:B60"/>
    <mergeCell ref="A61:B61"/>
    <mergeCell ref="A62:B62"/>
    <mergeCell ref="A63:B63"/>
    <mergeCell ref="A64:B64"/>
    <mergeCell ref="A65:B65"/>
    <mergeCell ref="A66:I66"/>
    <mergeCell ref="A79:B79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91:B91"/>
    <mergeCell ref="A92:B92"/>
    <mergeCell ref="A81:B81"/>
    <mergeCell ref="A82:B82"/>
    <mergeCell ref="A83:B83"/>
    <mergeCell ref="A84:I84"/>
    <mergeCell ref="A85:B85"/>
    <mergeCell ref="A86:B86"/>
    <mergeCell ref="A87:B87"/>
    <mergeCell ref="A88:B88"/>
    <mergeCell ref="A89:B89"/>
    <mergeCell ref="A90:B90"/>
    <mergeCell ref="H103:I103"/>
    <mergeCell ref="A93:B93"/>
    <mergeCell ref="A94:B94"/>
    <mergeCell ref="A95:B95"/>
    <mergeCell ref="A96:B96"/>
    <mergeCell ref="A97:I97"/>
    <mergeCell ref="A98:B98"/>
    <mergeCell ref="D104:E104"/>
    <mergeCell ref="A99:B99"/>
    <mergeCell ref="A100:B100"/>
    <mergeCell ref="A101:B101"/>
    <mergeCell ref="A103:B103"/>
    <mergeCell ref="D103:E103"/>
  </mergeCells>
  <printOptions/>
  <pageMargins left="0.7" right="0.7" top="0.17" bottom="0.17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60" zoomScalePageLayoutView="0" workbookViewId="0" topLeftCell="A1">
      <selection activeCell="F1" sqref="F1:I1"/>
    </sheetView>
  </sheetViews>
  <sheetFormatPr defaultColWidth="8.8515625" defaultRowHeight="15"/>
  <cols>
    <col min="1" max="1" width="8.8515625" style="67" customWidth="1"/>
    <col min="2" max="2" width="34.8515625" style="67" customWidth="1"/>
    <col min="3" max="3" width="8.8515625" style="67" customWidth="1"/>
    <col min="4" max="4" width="11.421875" style="67" customWidth="1"/>
    <col min="5" max="5" width="11.00390625" style="67" customWidth="1"/>
    <col min="6" max="7" width="9.140625" style="67" bestFit="1" customWidth="1"/>
    <col min="8" max="8" width="11.421875" style="67" customWidth="1"/>
    <col min="9" max="9" width="11.57421875" style="67" customWidth="1"/>
    <col min="10" max="16384" width="8.8515625" style="67" customWidth="1"/>
  </cols>
  <sheetData>
    <row r="1" spans="6:13" ht="72" customHeight="1">
      <c r="F1" s="282" t="s">
        <v>199</v>
      </c>
      <c r="G1" s="282"/>
      <c r="H1" s="282"/>
      <c r="I1" s="282"/>
      <c r="J1" s="59"/>
      <c r="K1" s="59"/>
      <c r="L1" s="59"/>
      <c r="M1" s="59"/>
    </row>
    <row r="2" spans="1:10" ht="15">
      <c r="A2" s="286"/>
      <c r="B2" s="286"/>
      <c r="C2" s="286"/>
      <c r="D2" s="286"/>
      <c r="E2" s="286"/>
      <c r="F2" s="286"/>
      <c r="G2" s="286"/>
      <c r="H2" s="286"/>
      <c r="I2" s="68" t="s">
        <v>0</v>
      </c>
      <c r="J2" s="69"/>
    </row>
    <row r="3" spans="1:14" ht="15">
      <c r="A3" s="286"/>
      <c r="B3" s="286"/>
      <c r="C3" s="286"/>
      <c r="D3" s="286"/>
      <c r="E3" s="70"/>
      <c r="F3" s="70"/>
      <c r="G3" s="70"/>
      <c r="H3" s="71" t="s">
        <v>120</v>
      </c>
      <c r="I3" s="72">
        <v>2022</v>
      </c>
      <c r="J3" s="69"/>
      <c r="N3" s="73"/>
    </row>
    <row r="4" spans="1:9" s="75" customFormat="1" ht="15">
      <c r="A4" s="283" t="s">
        <v>112</v>
      </c>
      <c r="B4" s="283"/>
      <c r="C4" s="283"/>
      <c r="D4" s="283"/>
      <c r="E4" s="283"/>
      <c r="F4" s="283"/>
      <c r="G4" s="283"/>
      <c r="H4" s="74" t="s">
        <v>113</v>
      </c>
      <c r="I4" s="60" t="s">
        <v>110</v>
      </c>
    </row>
    <row r="5" spans="1:9" s="75" customFormat="1" ht="15">
      <c r="A5" s="284" t="s">
        <v>121</v>
      </c>
      <c r="B5" s="284"/>
      <c r="C5" s="284"/>
      <c r="D5" s="284"/>
      <c r="E5" s="62"/>
      <c r="F5" s="62"/>
      <c r="G5" s="62"/>
      <c r="H5" s="63" t="s">
        <v>122</v>
      </c>
      <c r="I5" s="64">
        <v>150</v>
      </c>
    </row>
    <row r="6" spans="1:9" s="75" customFormat="1" ht="15">
      <c r="A6" s="284" t="s">
        <v>123</v>
      </c>
      <c r="B6" s="284"/>
      <c r="C6" s="284"/>
      <c r="D6" s="284"/>
      <c r="E6" s="62"/>
      <c r="F6" s="62"/>
      <c r="G6" s="62"/>
      <c r="H6" s="63" t="s">
        <v>124</v>
      </c>
      <c r="I6" s="65"/>
    </row>
    <row r="7" spans="1:9" s="75" customFormat="1" ht="15">
      <c r="A7" s="284" t="s">
        <v>125</v>
      </c>
      <c r="B7" s="284"/>
      <c r="C7" s="284"/>
      <c r="D7" s="284"/>
      <c r="E7" s="62"/>
      <c r="F7" s="62"/>
      <c r="G7" s="62"/>
      <c r="H7" s="63" t="s">
        <v>126</v>
      </c>
      <c r="I7" s="66" t="s">
        <v>108</v>
      </c>
    </row>
    <row r="8" spans="1:9" s="75" customFormat="1" ht="14.25" customHeight="1">
      <c r="A8" s="284" t="s">
        <v>114</v>
      </c>
      <c r="B8" s="284"/>
      <c r="C8" s="284"/>
      <c r="D8" s="284"/>
      <c r="E8" s="284"/>
      <c r="F8" s="284"/>
      <c r="G8" s="284"/>
      <c r="H8" s="284"/>
      <c r="I8" s="76"/>
    </row>
    <row r="9" spans="1:9" s="75" customFormat="1" ht="15">
      <c r="A9" s="284" t="s">
        <v>115</v>
      </c>
      <c r="B9" s="284"/>
      <c r="C9" s="284"/>
      <c r="D9" s="284"/>
      <c r="E9" s="285"/>
      <c r="F9" s="285"/>
      <c r="G9" s="285"/>
      <c r="H9" s="285"/>
      <c r="I9" s="77"/>
    </row>
    <row r="10" spans="1:9" s="75" customFormat="1" ht="15">
      <c r="A10" s="260" t="s">
        <v>116</v>
      </c>
      <c r="B10" s="260"/>
      <c r="C10" s="260"/>
      <c r="D10" s="260"/>
      <c r="E10" s="260"/>
      <c r="F10" s="260"/>
      <c r="G10" s="260"/>
      <c r="H10" s="260"/>
      <c r="I10" s="261"/>
    </row>
    <row r="11" spans="1:10" ht="57.75" customHeight="1">
      <c r="A11" s="269" t="s">
        <v>127</v>
      </c>
      <c r="B11" s="270"/>
      <c r="C11" s="270"/>
      <c r="D11" s="270"/>
      <c r="E11" s="270"/>
      <c r="F11" s="270"/>
      <c r="G11" s="270"/>
      <c r="H11" s="270"/>
      <c r="I11" s="270"/>
      <c r="J11" s="78"/>
    </row>
    <row r="12" spans="1:10" ht="15.75" thickBot="1">
      <c r="A12" s="271" t="s">
        <v>128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3" spans="1:10" ht="29.25" customHeight="1">
      <c r="A13" s="272" t="s">
        <v>111</v>
      </c>
      <c r="B13" s="273"/>
      <c r="C13" s="276" t="s">
        <v>129</v>
      </c>
      <c r="D13" s="278" t="s">
        <v>13</v>
      </c>
      <c r="E13" s="279"/>
      <c r="F13" s="278" t="s">
        <v>130</v>
      </c>
      <c r="G13" s="280"/>
      <c r="H13" s="280"/>
      <c r="I13" s="281"/>
      <c r="J13" s="79"/>
    </row>
    <row r="14" spans="1:10" ht="26.25" thickBot="1">
      <c r="A14" s="274"/>
      <c r="B14" s="275"/>
      <c r="C14" s="277"/>
      <c r="D14" s="80" t="s">
        <v>131</v>
      </c>
      <c r="E14" s="81" t="s">
        <v>132</v>
      </c>
      <c r="F14" s="81" t="s">
        <v>133</v>
      </c>
      <c r="G14" s="81" t="s">
        <v>134</v>
      </c>
      <c r="H14" s="80" t="s">
        <v>19</v>
      </c>
      <c r="I14" s="82" t="s">
        <v>109</v>
      </c>
      <c r="J14" s="79"/>
    </row>
    <row r="15" spans="1:10" ht="15.75" thickBot="1">
      <c r="A15" s="262">
        <v>1</v>
      </c>
      <c r="B15" s="263"/>
      <c r="C15" s="83">
        <v>2</v>
      </c>
      <c r="D15" s="84">
        <v>3</v>
      </c>
      <c r="E15" s="85">
        <v>4</v>
      </c>
      <c r="F15" s="85">
        <v>5</v>
      </c>
      <c r="G15" s="85">
        <v>6</v>
      </c>
      <c r="H15" s="84">
        <v>7</v>
      </c>
      <c r="I15" s="86">
        <v>8</v>
      </c>
      <c r="J15" s="87"/>
    </row>
    <row r="16" spans="1:10" ht="15.75" thickBot="1">
      <c r="A16" s="264" t="s">
        <v>135</v>
      </c>
      <c r="B16" s="265"/>
      <c r="C16" s="265"/>
      <c r="D16" s="265"/>
      <c r="E16" s="265"/>
      <c r="F16" s="265"/>
      <c r="G16" s="265"/>
      <c r="H16" s="265"/>
      <c r="I16" s="266"/>
      <c r="J16" s="69"/>
    </row>
    <row r="17" spans="1:10" ht="15">
      <c r="A17" s="267" t="s">
        <v>136</v>
      </c>
      <c r="B17" s="268"/>
      <c r="C17" s="138"/>
      <c r="D17" s="139"/>
      <c r="E17" s="140"/>
      <c r="F17" s="140"/>
      <c r="G17" s="140"/>
      <c r="H17" s="139"/>
      <c r="I17" s="141"/>
      <c r="J17" s="69"/>
    </row>
    <row r="18" spans="1:10" ht="27" customHeight="1">
      <c r="A18" s="230" t="s">
        <v>117</v>
      </c>
      <c r="B18" s="231"/>
      <c r="C18" s="92">
        <v>10</v>
      </c>
      <c r="D18" s="93">
        <v>55903</v>
      </c>
      <c r="E18" s="94">
        <v>43436</v>
      </c>
      <c r="F18" s="94">
        <v>66000</v>
      </c>
      <c r="G18" s="94">
        <v>43436</v>
      </c>
      <c r="H18" s="93">
        <f>G18-F18</f>
        <v>-22564</v>
      </c>
      <c r="I18" s="95">
        <f>G18/F18*100</f>
        <v>65.81212121212121</v>
      </c>
      <c r="J18" s="69"/>
    </row>
    <row r="19" spans="1:10" ht="15">
      <c r="A19" s="230" t="s">
        <v>137</v>
      </c>
      <c r="B19" s="232"/>
      <c r="C19" s="92">
        <v>11</v>
      </c>
      <c r="D19" s="96"/>
      <c r="E19" s="97"/>
      <c r="F19" s="97"/>
      <c r="G19" s="97"/>
      <c r="H19" s="96"/>
      <c r="I19" s="98"/>
      <c r="J19" s="69"/>
    </row>
    <row r="20" spans="1:10" ht="15">
      <c r="A20" s="230" t="s">
        <v>138</v>
      </c>
      <c r="B20" s="232"/>
      <c r="C20" s="92">
        <v>20</v>
      </c>
      <c r="D20" s="96">
        <v>9317</v>
      </c>
      <c r="E20" s="97">
        <v>7239</v>
      </c>
      <c r="F20" s="97">
        <v>11000</v>
      </c>
      <c r="G20" s="97">
        <v>7239</v>
      </c>
      <c r="H20" s="93">
        <f>G20-F20</f>
        <v>-3761</v>
      </c>
      <c r="I20" s="95">
        <f>G20/F20*100</f>
        <v>65.80909090909091</v>
      </c>
      <c r="J20" s="69"/>
    </row>
    <row r="21" spans="1:10" ht="15">
      <c r="A21" s="230" t="s">
        <v>139</v>
      </c>
      <c r="B21" s="232"/>
      <c r="C21" s="92">
        <v>30</v>
      </c>
      <c r="D21" s="96"/>
      <c r="E21" s="97"/>
      <c r="F21" s="97"/>
      <c r="G21" s="97"/>
      <c r="H21" s="96"/>
      <c r="I21" s="98"/>
      <c r="J21" s="69"/>
    </row>
    <row r="22" spans="1:10" s="104" customFormat="1" ht="27" customHeight="1">
      <c r="A22" s="233" t="s">
        <v>140</v>
      </c>
      <c r="B22" s="243"/>
      <c r="C22" s="99">
        <v>40</v>
      </c>
      <c r="D22" s="100">
        <v>46586</v>
      </c>
      <c r="E22" s="101">
        <v>36197</v>
      </c>
      <c r="F22" s="101">
        <v>55000</v>
      </c>
      <c r="G22" s="101">
        <v>36197</v>
      </c>
      <c r="H22" s="100">
        <f>G22-F22</f>
        <v>-18803</v>
      </c>
      <c r="I22" s="102">
        <f>G22/F22*100</f>
        <v>65.81272727272727</v>
      </c>
      <c r="J22" s="103"/>
    </row>
    <row r="23" spans="1:10" ht="15">
      <c r="A23" s="230" t="s">
        <v>141</v>
      </c>
      <c r="B23" s="232"/>
      <c r="C23" s="92">
        <v>50</v>
      </c>
      <c r="D23" s="96">
        <v>195</v>
      </c>
      <c r="E23" s="97">
        <v>142</v>
      </c>
      <c r="F23" s="97"/>
      <c r="G23" s="97">
        <v>142</v>
      </c>
      <c r="H23" s="93">
        <f>G23-F23</f>
        <v>142</v>
      </c>
      <c r="I23" s="105"/>
      <c r="J23" s="69"/>
    </row>
    <row r="24" spans="1:10" ht="15">
      <c r="A24" s="230" t="s">
        <v>142</v>
      </c>
      <c r="B24" s="232"/>
      <c r="C24" s="106"/>
      <c r="D24" s="96"/>
      <c r="E24" s="97"/>
      <c r="F24" s="97"/>
      <c r="G24" s="97"/>
      <c r="H24" s="96"/>
      <c r="I24" s="98"/>
      <c r="J24" s="69"/>
    </row>
    <row r="25" spans="1:10" ht="15">
      <c r="A25" s="230" t="s">
        <v>143</v>
      </c>
      <c r="B25" s="232"/>
      <c r="C25" s="92">
        <v>51</v>
      </c>
      <c r="D25" s="96"/>
      <c r="E25" s="97"/>
      <c r="F25" s="97"/>
      <c r="G25" s="97"/>
      <c r="H25" s="96"/>
      <c r="I25" s="98"/>
      <c r="J25" s="69"/>
    </row>
    <row r="26" spans="1:10" ht="15">
      <c r="A26" s="230" t="s">
        <v>144</v>
      </c>
      <c r="B26" s="232"/>
      <c r="C26" s="92">
        <v>52</v>
      </c>
      <c r="D26" s="96">
        <v>195</v>
      </c>
      <c r="E26" s="97">
        <v>142</v>
      </c>
      <c r="F26" s="97"/>
      <c r="G26" s="97">
        <v>142</v>
      </c>
      <c r="H26" s="93">
        <f>G26-F26</f>
        <v>142</v>
      </c>
      <c r="I26" s="98"/>
      <c r="J26" s="69"/>
    </row>
    <row r="27" spans="1:10" ht="27" customHeight="1">
      <c r="A27" s="230" t="s">
        <v>118</v>
      </c>
      <c r="B27" s="231"/>
      <c r="C27" s="92">
        <v>53</v>
      </c>
      <c r="D27" s="93"/>
      <c r="E27" s="94"/>
      <c r="F27" s="94"/>
      <c r="G27" s="94"/>
      <c r="H27" s="93"/>
      <c r="I27" s="105"/>
      <c r="J27" s="69"/>
    </row>
    <row r="28" spans="1:10" ht="15">
      <c r="A28" s="230" t="s">
        <v>119</v>
      </c>
      <c r="B28" s="232"/>
      <c r="C28" s="92">
        <v>60</v>
      </c>
      <c r="D28" s="96"/>
      <c r="E28" s="97"/>
      <c r="F28" s="97"/>
      <c r="G28" s="97"/>
      <c r="H28" s="96"/>
      <c r="I28" s="98"/>
      <c r="J28" s="69"/>
    </row>
    <row r="29" spans="1:10" ht="15">
      <c r="A29" s="230" t="s">
        <v>145</v>
      </c>
      <c r="B29" s="232"/>
      <c r="C29" s="92">
        <v>70</v>
      </c>
      <c r="D29" s="96"/>
      <c r="E29" s="97"/>
      <c r="F29" s="97"/>
      <c r="G29" s="97"/>
      <c r="H29" s="93"/>
      <c r="I29" s="98"/>
      <c r="J29" s="69"/>
    </row>
    <row r="30" spans="1:10" ht="15">
      <c r="A30" s="230" t="s">
        <v>146</v>
      </c>
      <c r="B30" s="232"/>
      <c r="C30" s="92">
        <v>80</v>
      </c>
      <c r="D30" s="96">
        <v>1839</v>
      </c>
      <c r="E30" s="97">
        <v>6050</v>
      </c>
      <c r="F30" s="97"/>
      <c r="G30" s="97">
        <v>6050</v>
      </c>
      <c r="H30" s="93">
        <f>G30-F30</f>
        <v>6050</v>
      </c>
      <c r="I30" s="98"/>
      <c r="J30" s="69"/>
    </row>
    <row r="31" spans="1:10" ht="15">
      <c r="A31" s="230" t="s">
        <v>142</v>
      </c>
      <c r="B31" s="232"/>
      <c r="C31" s="106"/>
      <c r="D31" s="96"/>
      <c r="E31" s="97"/>
      <c r="F31" s="97"/>
      <c r="G31" s="97"/>
      <c r="H31" s="96"/>
      <c r="I31" s="98"/>
      <c r="J31" s="69"/>
    </row>
    <row r="32" spans="1:10" ht="15">
      <c r="A32" s="230" t="s">
        <v>36</v>
      </c>
      <c r="B32" s="231"/>
      <c r="C32" s="92">
        <v>81</v>
      </c>
      <c r="D32" s="93"/>
      <c r="E32" s="94"/>
      <c r="F32" s="94"/>
      <c r="G32" s="94"/>
      <c r="H32" s="93"/>
      <c r="I32" s="105"/>
      <c r="J32" s="69"/>
    </row>
    <row r="33" spans="1:10" ht="15">
      <c r="A33" s="230" t="s">
        <v>147</v>
      </c>
      <c r="B33" s="232"/>
      <c r="C33" s="92">
        <v>82</v>
      </c>
      <c r="D33" s="96"/>
      <c r="E33" s="97"/>
      <c r="F33" s="97"/>
      <c r="G33" s="97"/>
      <c r="H33" s="96"/>
      <c r="I33" s="98"/>
      <c r="J33" s="69"/>
    </row>
    <row r="34" spans="1:10" s="104" customFormat="1" ht="14.25">
      <c r="A34" s="233" t="s">
        <v>148</v>
      </c>
      <c r="B34" s="243"/>
      <c r="C34" s="99">
        <v>90</v>
      </c>
      <c r="D34" s="107">
        <v>48620</v>
      </c>
      <c r="E34" s="108">
        <v>42389</v>
      </c>
      <c r="F34" s="108">
        <v>55000</v>
      </c>
      <c r="G34" s="108">
        <v>42389</v>
      </c>
      <c r="H34" s="100">
        <f>G34-F34</f>
        <v>-12611</v>
      </c>
      <c r="I34" s="102">
        <f>G34/F34*100</f>
        <v>77.07090909090908</v>
      </c>
      <c r="J34" s="103"/>
    </row>
    <row r="35" spans="1:10" ht="15">
      <c r="A35" s="233" t="s">
        <v>149</v>
      </c>
      <c r="B35" s="243"/>
      <c r="C35" s="106"/>
      <c r="D35" s="96"/>
      <c r="E35" s="97"/>
      <c r="F35" s="97"/>
      <c r="G35" s="97"/>
      <c r="H35" s="96"/>
      <c r="I35" s="98"/>
      <c r="J35" s="69"/>
    </row>
    <row r="36" spans="1:10" ht="26.25" customHeight="1">
      <c r="A36" s="251" t="s">
        <v>150</v>
      </c>
      <c r="B36" s="231"/>
      <c r="C36" s="109">
        <v>100</v>
      </c>
      <c r="D36" s="93">
        <v>37505</v>
      </c>
      <c r="E36" s="94">
        <v>35664</v>
      </c>
      <c r="F36" s="94">
        <v>48128</v>
      </c>
      <c r="G36" s="94">
        <v>35664</v>
      </c>
      <c r="H36" s="93">
        <f>G36-F36</f>
        <v>-12464</v>
      </c>
      <c r="I36" s="95">
        <f>G36/F36*100</f>
        <v>74.10239361702128</v>
      </c>
      <c r="J36" s="69"/>
    </row>
    <row r="37" spans="1:10" ht="15">
      <c r="A37" s="230" t="s">
        <v>151</v>
      </c>
      <c r="B37" s="232"/>
      <c r="C37" s="109">
        <v>110</v>
      </c>
      <c r="D37" s="96">
        <v>3630</v>
      </c>
      <c r="E37" s="97">
        <v>3714</v>
      </c>
      <c r="F37" s="97">
        <v>3508</v>
      </c>
      <c r="G37" s="97">
        <v>3714</v>
      </c>
      <c r="H37" s="93">
        <f>G37-F37</f>
        <v>206</v>
      </c>
      <c r="I37" s="95">
        <f>G37/F37*100</f>
        <v>105.87229190421891</v>
      </c>
      <c r="J37" s="69"/>
    </row>
    <row r="38" spans="1:10" ht="15">
      <c r="A38" s="230" t="s">
        <v>152</v>
      </c>
      <c r="B38" s="232"/>
      <c r="C38" s="109">
        <v>120</v>
      </c>
      <c r="D38" s="96">
        <v>106</v>
      </c>
      <c r="E38" s="97">
        <v>99</v>
      </c>
      <c r="F38" s="97">
        <v>312</v>
      </c>
      <c r="G38" s="97">
        <v>99</v>
      </c>
      <c r="H38" s="93">
        <f>G38-F38</f>
        <v>-213</v>
      </c>
      <c r="I38" s="95">
        <f>G38/F38*100</f>
        <v>31.73076923076923</v>
      </c>
      <c r="J38" s="69"/>
    </row>
    <row r="39" spans="1:10" ht="15">
      <c r="A39" s="230" t="s">
        <v>153</v>
      </c>
      <c r="B39" s="232"/>
      <c r="C39" s="109">
        <v>130</v>
      </c>
      <c r="D39" s="96"/>
      <c r="E39" s="97"/>
      <c r="F39" s="97">
        <v>444</v>
      </c>
      <c r="G39" s="97"/>
      <c r="H39" s="93">
        <f>G39-F39</f>
        <v>-444</v>
      </c>
      <c r="I39" s="95"/>
      <c r="J39" s="69"/>
    </row>
    <row r="40" spans="1:10" ht="15">
      <c r="A40" s="230" t="s">
        <v>154</v>
      </c>
      <c r="B40" s="232"/>
      <c r="C40" s="109">
        <v>140</v>
      </c>
      <c r="D40" s="96"/>
      <c r="E40" s="97"/>
      <c r="F40" s="97"/>
      <c r="G40" s="97"/>
      <c r="H40" s="93">
        <f>G40-F40</f>
        <v>0</v>
      </c>
      <c r="I40" s="95"/>
      <c r="J40" s="69"/>
    </row>
    <row r="41" spans="1:10" ht="15">
      <c r="A41" s="230" t="s">
        <v>155</v>
      </c>
      <c r="B41" s="232"/>
      <c r="C41" s="109">
        <v>150</v>
      </c>
      <c r="D41" s="96"/>
      <c r="E41" s="97"/>
      <c r="F41" s="97"/>
      <c r="G41" s="97"/>
      <c r="H41" s="93"/>
      <c r="I41" s="95"/>
      <c r="J41" s="69"/>
    </row>
    <row r="42" spans="1:10" ht="15">
      <c r="A42" s="230" t="s">
        <v>156</v>
      </c>
      <c r="B42" s="232"/>
      <c r="C42" s="109">
        <v>160</v>
      </c>
      <c r="D42" s="96">
        <v>8778</v>
      </c>
      <c r="E42" s="97">
        <v>5043</v>
      </c>
      <c r="F42" s="97">
        <v>2608</v>
      </c>
      <c r="G42" s="97">
        <v>5043</v>
      </c>
      <c r="H42" s="93">
        <f>G42-F42</f>
        <v>2435</v>
      </c>
      <c r="I42" s="95">
        <f>G42/F42*100</f>
        <v>193.36656441717793</v>
      </c>
      <c r="J42" s="69"/>
    </row>
    <row r="43" spans="1:10" s="104" customFormat="1" ht="14.25">
      <c r="A43" s="233" t="s">
        <v>157</v>
      </c>
      <c r="B43" s="243"/>
      <c r="C43" s="110">
        <v>170</v>
      </c>
      <c r="D43" s="107">
        <v>50019</v>
      </c>
      <c r="E43" s="108">
        <v>44520</v>
      </c>
      <c r="F43" s="108">
        <v>55000</v>
      </c>
      <c r="G43" s="108">
        <v>44520</v>
      </c>
      <c r="H43" s="100">
        <f>G43-F43</f>
        <v>-10480</v>
      </c>
      <c r="I43" s="102">
        <f>G43/F43*100</f>
        <v>80.94545454545454</v>
      </c>
      <c r="J43" s="103"/>
    </row>
    <row r="44" spans="1:10" ht="15">
      <c r="A44" s="233" t="s">
        <v>158</v>
      </c>
      <c r="B44" s="243"/>
      <c r="C44" s="106"/>
      <c r="D44" s="96"/>
      <c r="E44" s="97"/>
      <c r="F44" s="97"/>
      <c r="G44" s="97"/>
      <c r="H44" s="96"/>
      <c r="I44" s="98"/>
      <c r="J44" s="69"/>
    </row>
    <row r="45" spans="1:10" ht="15">
      <c r="A45" s="230" t="s">
        <v>159</v>
      </c>
      <c r="B45" s="232"/>
      <c r="C45" s="109">
        <v>180</v>
      </c>
      <c r="D45" s="96">
        <v>9081</v>
      </c>
      <c r="E45" s="97">
        <v>533</v>
      </c>
      <c r="F45" s="97">
        <v>6872</v>
      </c>
      <c r="G45" s="97">
        <v>533</v>
      </c>
      <c r="H45" s="96"/>
      <c r="I45" s="98"/>
      <c r="J45" s="69"/>
    </row>
    <row r="46" spans="1:10" ht="15">
      <c r="A46" s="230" t="s">
        <v>160</v>
      </c>
      <c r="B46" s="232"/>
      <c r="C46" s="109">
        <v>181</v>
      </c>
      <c r="D46" s="96">
        <v>9081</v>
      </c>
      <c r="E46" s="97">
        <v>533</v>
      </c>
      <c r="F46" s="97">
        <v>6872</v>
      </c>
      <c r="G46" s="97">
        <v>533</v>
      </c>
      <c r="H46" s="93">
        <f>G46-F46</f>
        <v>-6339</v>
      </c>
      <c r="I46" s="95">
        <f>G46/F46*100</f>
        <v>7.7561117578579735</v>
      </c>
      <c r="J46" s="69"/>
    </row>
    <row r="47" spans="1:10" ht="15">
      <c r="A47" s="230" t="s">
        <v>161</v>
      </c>
      <c r="B47" s="232"/>
      <c r="C47" s="109">
        <v>182</v>
      </c>
      <c r="D47" s="96"/>
      <c r="E47" s="97"/>
      <c r="F47" s="97"/>
      <c r="G47" s="97"/>
      <c r="H47" s="93"/>
      <c r="I47" s="98"/>
      <c r="J47" s="69"/>
    </row>
    <row r="48" spans="1:10" ht="15">
      <c r="A48" s="230" t="s">
        <v>52</v>
      </c>
      <c r="B48" s="231"/>
      <c r="C48" s="109">
        <v>190</v>
      </c>
      <c r="D48" s="93">
        <v>5540</v>
      </c>
      <c r="E48" s="94">
        <v>3138</v>
      </c>
      <c r="F48" s="94">
        <v>2608</v>
      </c>
      <c r="G48" s="94">
        <v>3138</v>
      </c>
      <c r="H48" s="93">
        <f aca="true" t="shared" si="0" ref="H48:H53">G48-F48</f>
        <v>530</v>
      </c>
      <c r="I48" s="105">
        <v>82</v>
      </c>
      <c r="J48" s="69"/>
    </row>
    <row r="49" spans="1:10" ht="15">
      <c r="A49" s="230" t="s">
        <v>160</v>
      </c>
      <c r="B49" s="232"/>
      <c r="C49" s="109">
        <v>191</v>
      </c>
      <c r="D49" s="96">
        <v>5540</v>
      </c>
      <c r="E49" s="97"/>
      <c r="F49" s="97">
        <v>2608</v>
      </c>
      <c r="G49" s="97"/>
      <c r="H49" s="93"/>
      <c r="I49" s="98"/>
      <c r="J49" s="69"/>
    </row>
    <row r="50" spans="1:10" ht="15">
      <c r="A50" s="230" t="s">
        <v>161</v>
      </c>
      <c r="B50" s="232"/>
      <c r="C50" s="109">
        <v>192</v>
      </c>
      <c r="D50" s="96"/>
      <c r="E50" s="97">
        <v>3138</v>
      </c>
      <c r="F50" s="97"/>
      <c r="G50" s="97">
        <v>3138</v>
      </c>
      <c r="H50" s="93">
        <f t="shared" si="0"/>
        <v>3138</v>
      </c>
      <c r="I50" s="98"/>
      <c r="J50" s="69"/>
    </row>
    <row r="51" spans="1:10" ht="27.75" customHeight="1">
      <c r="A51" s="251" t="s">
        <v>162</v>
      </c>
      <c r="B51" s="231"/>
      <c r="C51" s="109">
        <v>200</v>
      </c>
      <c r="D51" s="93">
        <v>5540</v>
      </c>
      <c r="E51" s="94">
        <v>3138</v>
      </c>
      <c r="F51" s="94"/>
      <c r="G51" s="94">
        <v>3138</v>
      </c>
      <c r="H51" s="93">
        <f t="shared" si="0"/>
        <v>3138</v>
      </c>
      <c r="I51" s="105"/>
      <c r="J51" s="69"/>
    </row>
    <row r="52" spans="1:10" ht="15">
      <c r="A52" s="230" t="s">
        <v>160</v>
      </c>
      <c r="B52" s="232"/>
      <c r="C52" s="109">
        <v>201</v>
      </c>
      <c r="D52" s="96">
        <v>5540</v>
      </c>
      <c r="E52" s="97"/>
      <c r="F52" s="97"/>
      <c r="G52" s="97"/>
      <c r="H52" s="93"/>
      <c r="I52" s="98"/>
      <c r="J52" s="69"/>
    </row>
    <row r="53" spans="1:10" ht="15">
      <c r="A53" s="230" t="s">
        <v>161</v>
      </c>
      <c r="B53" s="232"/>
      <c r="C53" s="109">
        <v>202</v>
      </c>
      <c r="D53" s="96"/>
      <c r="E53" s="97">
        <v>3138</v>
      </c>
      <c r="F53" s="97"/>
      <c r="G53" s="97">
        <v>3138</v>
      </c>
      <c r="H53" s="93">
        <f t="shared" si="0"/>
        <v>3138</v>
      </c>
      <c r="I53" s="98"/>
      <c r="J53" s="69"/>
    </row>
    <row r="54" spans="1:10" ht="15">
      <c r="A54" s="230" t="s">
        <v>54</v>
      </c>
      <c r="B54" s="231"/>
      <c r="C54" s="109">
        <v>210</v>
      </c>
      <c r="D54" s="93"/>
      <c r="E54" s="94"/>
      <c r="F54" s="94"/>
      <c r="G54" s="94"/>
      <c r="H54" s="93"/>
      <c r="I54" s="105"/>
      <c r="J54" s="69"/>
    </row>
    <row r="55" spans="1:10" ht="15">
      <c r="A55" s="230" t="s">
        <v>163</v>
      </c>
      <c r="B55" s="232"/>
      <c r="C55" s="109">
        <v>220</v>
      </c>
      <c r="D55" s="96">
        <v>1399</v>
      </c>
      <c r="E55" s="97">
        <v>2131</v>
      </c>
      <c r="F55" s="97"/>
      <c r="G55" s="97">
        <v>2131</v>
      </c>
      <c r="H55" s="93">
        <v>2131</v>
      </c>
      <c r="I55" s="98"/>
      <c r="J55" s="69"/>
    </row>
    <row r="56" spans="1:10" ht="15">
      <c r="A56" s="230" t="s">
        <v>160</v>
      </c>
      <c r="B56" s="232"/>
      <c r="C56" s="109">
        <v>221</v>
      </c>
      <c r="D56" s="96"/>
      <c r="E56" s="97"/>
      <c r="F56" s="97"/>
      <c r="G56" s="97"/>
      <c r="H56" s="93"/>
      <c r="I56" s="98"/>
      <c r="J56" s="69"/>
    </row>
    <row r="57" spans="1:10" ht="15">
      <c r="A57" s="230" t="s">
        <v>161</v>
      </c>
      <c r="B57" s="232"/>
      <c r="C57" s="109">
        <v>222</v>
      </c>
      <c r="D57" s="96">
        <v>1399</v>
      </c>
      <c r="E57" s="97">
        <v>2131</v>
      </c>
      <c r="F57" s="97"/>
      <c r="G57" s="97">
        <v>2131</v>
      </c>
      <c r="H57" s="93">
        <f>G57-F57</f>
        <v>2131</v>
      </c>
      <c r="I57" s="98"/>
      <c r="J57" s="69"/>
    </row>
    <row r="58" spans="1:10" ht="17.25" customHeight="1" thickBot="1">
      <c r="A58" s="244" t="s">
        <v>56</v>
      </c>
      <c r="B58" s="259"/>
      <c r="C58" s="111">
        <v>230</v>
      </c>
      <c r="D58" s="112"/>
      <c r="E58" s="113"/>
      <c r="F58" s="113"/>
      <c r="G58" s="113"/>
      <c r="H58" s="112"/>
      <c r="I58" s="114"/>
      <c r="J58" s="69"/>
    </row>
    <row r="59" spans="1:10" ht="15.75" thickBot="1">
      <c r="A59" s="246" t="s">
        <v>164</v>
      </c>
      <c r="B59" s="247"/>
      <c r="C59" s="247"/>
      <c r="D59" s="247"/>
      <c r="E59" s="247"/>
      <c r="F59" s="247"/>
      <c r="G59" s="247"/>
      <c r="H59" s="247"/>
      <c r="I59" s="248"/>
      <c r="J59" s="69"/>
    </row>
    <row r="60" spans="1:10" ht="15">
      <c r="A60" s="249" t="s">
        <v>165</v>
      </c>
      <c r="B60" s="250"/>
      <c r="C60" s="131">
        <v>240</v>
      </c>
      <c r="D60" s="132">
        <v>21271</v>
      </c>
      <c r="E60" s="133">
        <v>19666</v>
      </c>
      <c r="F60" s="133">
        <v>33236</v>
      </c>
      <c r="G60" s="133">
        <v>19666</v>
      </c>
      <c r="H60" s="134">
        <f aca="true" t="shared" si="1" ref="H60:H65">G60-F60</f>
        <v>-13570</v>
      </c>
      <c r="I60" s="135">
        <f aca="true" t="shared" si="2" ref="I60:I65">G60/F60*100</f>
        <v>59.170778673727284</v>
      </c>
      <c r="J60" s="69"/>
    </row>
    <row r="61" spans="1:10" ht="15">
      <c r="A61" s="230" t="s">
        <v>166</v>
      </c>
      <c r="B61" s="232"/>
      <c r="C61" s="109">
        <v>250</v>
      </c>
      <c r="D61" s="96">
        <v>15778</v>
      </c>
      <c r="E61" s="97">
        <v>15905</v>
      </c>
      <c r="F61" s="97">
        <v>14672</v>
      </c>
      <c r="G61" s="97">
        <v>15905</v>
      </c>
      <c r="H61" s="93">
        <f t="shared" si="1"/>
        <v>1233</v>
      </c>
      <c r="I61" s="95">
        <f t="shared" si="2"/>
        <v>108.40376226826609</v>
      </c>
      <c r="J61" s="69"/>
    </row>
    <row r="62" spans="1:10" ht="15">
      <c r="A62" s="230" t="s">
        <v>167</v>
      </c>
      <c r="B62" s="232"/>
      <c r="C62" s="109">
        <v>260</v>
      </c>
      <c r="D62" s="96">
        <v>3365</v>
      </c>
      <c r="E62" s="97">
        <v>3301</v>
      </c>
      <c r="F62" s="97">
        <v>3228</v>
      </c>
      <c r="G62" s="97">
        <v>3301</v>
      </c>
      <c r="H62" s="93">
        <f t="shared" si="1"/>
        <v>73</v>
      </c>
      <c r="I62" s="95">
        <f t="shared" si="2"/>
        <v>102.26146220570011</v>
      </c>
      <c r="J62" s="69"/>
    </row>
    <row r="63" spans="1:10" ht="15">
      <c r="A63" s="230" t="s">
        <v>168</v>
      </c>
      <c r="B63" s="232"/>
      <c r="C63" s="109">
        <v>270</v>
      </c>
      <c r="D63" s="96">
        <v>86</v>
      </c>
      <c r="E63" s="97">
        <v>70</v>
      </c>
      <c r="F63" s="97">
        <v>80</v>
      </c>
      <c r="G63" s="97">
        <v>70</v>
      </c>
      <c r="H63" s="93">
        <f t="shared" si="1"/>
        <v>-10</v>
      </c>
      <c r="I63" s="95">
        <f t="shared" si="2"/>
        <v>87.5</v>
      </c>
      <c r="J63" s="69"/>
    </row>
    <row r="64" spans="1:10" ht="15">
      <c r="A64" s="230" t="s">
        <v>153</v>
      </c>
      <c r="B64" s="232"/>
      <c r="C64" s="109">
        <v>280</v>
      </c>
      <c r="D64" s="96">
        <v>553</v>
      </c>
      <c r="E64" s="97">
        <v>535</v>
      </c>
      <c r="F64" s="97">
        <v>1176</v>
      </c>
      <c r="G64" s="97">
        <v>535</v>
      </c>
      <c r="H64" s="93">
        <f t="shared" si="1"/>
        <v>-641</v>
      </c>
      <c r="I64" s="95">
        <f t="shared" si="2"/>
        <v>45.49319727891156</v>
      </c>
      <c r="J64" s="69"/>
    </row>
    <row r="65" spans="1:10" s="104" customFormat="1" ht="15" thickBot="1">
      <c r="A65" s="252" t="s">
        <v>169</v>
      </c>
      <c r="B65" s="253"/>
      <c r="C65" s="121">
        <v>290</v>
      </c>
      <c r="D65" s="125">
        <v>41053</v>
      </c>
      <c r="E65" s="126">
        <v>39477</v>
      </c>
      <c r="F65" s="126">
        <v>52392</v>
      </c>
      <c r="G65" s="126">
        <v>39477</v>
      </c>
      <c r="H65" s="136">
        <f t="shared" si="1"/>
        <v>-12915</v>
      </c>
      <c r="I65" s="137">
        <f t="shared" si="2"/>
        <v>75.34928996793404</v>
      </c>
      <c r="J65" s="103"/>
    </row>
    <row r="66" spans="1:10" ht="15.75" thickBot="1">
      <c r="A66" s="254" t="s">
        <v>170</v>
      </c>
      <c r="B66" s="255"/>
      <c r="C66" s="255"/>
      <c r="D66" s="255"/>
      <c r="E66" s="255"/>
      <c r="F66" s="255"/>
      <c r="G66" s="255"/>
      <c r="H66" s="255"/>
      <c r="I66" s="256"/>
      <c r="J66" s="69"/>
    </row>
    <row r="67" spans="1:10" ht="28.5" customHeight="1">
      <c r="A67" s="257" t="s">
        <v>64</v>
      </c>
      <c r="B67" s="258"/>
      <c r="C67" s="127">
        <v>300</v>
      </c>
      <c r="D67" s="128"/>
      <c r="E67" s="129"/>
      <c r="F67" s="129"/>
      <c r="G67" s="129"/>
      <c r="H67" s="128"/>
      <c r="I67" s="130"/>
      <c r="J67" s="69"/>
    </row>
    <row r="68" spans="1:10" ht="15">
      <c r="A68" s="230" t="s">
        <v>171</v>
      </c>
      <c r="B68" s="232"/>
      <c r="C68" s="109">
        <v>301</v>
      </c>
      <c r="D68" s="89"/>
      <c r="E68" s="90"/>
      <c r="F68" s="90"/>
      <c r="G68" s="90"/>
      <c r="H68" s="89"/>
      <c r="I68" s="91"/>
      <c r="J68" s="69"/>
    </row>
    <row r="69" spans="1:10" ht="26.25" customHeight="1">
      <c r="A69" s="251" t="s">
        <v>172</v>
      </c>
      <c r="B69" s="231"/>
      <c r="C69" s="109">
        <v>302</v>
      </c>
      <c r="D69" s="115"/>
      <c r="E69" s="88"/>
      <c r="F69" s="88"/>
      <c r="G69" s="88"/>
      <c r="H69" s="115"/>
      <c r="I69" s="116"/>
      <c r="J69" s="69"/>
    </row>
    <row r="70" spans="1:10" ht="27" customHeight="1">
      <c r="A70" s="251" t="s">
        <v>173</v>
      </c>
      <c r="B70" s="231"/>
      <c r="C70" s="109">
        <v>303</v>
      </c>
      <c r="D70" s="115"/>
      <c r="E70" s="88"/>
      <c r="F70" s="88"/>
      <c r="G70" s="88"/>
      <c r="H70" s="115"/>
      <c r="I70" s="116"/>
      <c r="J70" s="69"/>
    </row>
    <row r="71" spans="1:10" ht="15" customHeight="1">
      <c r="A71" s="230" t="s">
        <v>68</v>
      </c>
      <c r="B71" s="231"/>
      <c r="C71" s="109">
        <v>304</v>
      </c>
      <c r="D71" s="115"/>
      <c r="E71" s="88"/>
      <c r="F71" s="88"/>
      <c r="G71" s="88"/>
      <c r="H71" s="115"/>
      <c r="I71" s="116"/>
      <c r="J71" s="69"/>
    </row>
    <row r="72" spans="1:10" ht="28.5" customHeight="1">
      <c r="A72" s="230" t="s">
        <v>174</v>
      </c>
      <c r="B72" s="232"/>
      <c r="C72" s="117" t="s">
        <v>175</v>
      </c>
      <c r="D72" s="115"/>
      <c r="E72" s="88"/>
      <c r="F72" s="88"/>
      <c r="G72" s="88"/>
      <c r="H72" s="115"/>
      <c r="I72" s="116"/>
      <c r="J72" s="69"/>
    </row>
    <row r="73" spans="1:10" ht="15">
      <c r="A73" s="230" t="s">
        <v>176</v>
      </c>
      <c r="B73" s="232"/>
      <c r="C73" s="117" t="s">
        <v>177</v>
      </c>
      <c r="D73" s="89"/>
      <c r="E73" s="90"/>
      <c r="F73" s="90"/>
      <c r="G73" s="90"/>
      <c r="H73" s="89"/>
      <c r="I73" s="91"/>
      <c r="J73" s="69"/>
    </row>
    <row r="74" spans="1:10" ht="26.25" customHeight="1">
      <c r="A74" s="233" t="s">
        <v>178</v>
      </c>
      <c r="B74" s="243"/>
      <c r="C74" s="110">
        <v>310</v>
      </c>
      <c r="D74" s="115"/>
      <c r="E74" s="88"/>
      <c r="F74" s="88"/>
      <c r="G74" s="88"/>
      <c r="H74" s="115"/>
      <c r="I74" s="116"/>
      <c r="J74" s="69"/>
    </row>
    <row r="75" spans="1:10" ht="27.75" customHeight="1">
      <c r="A75" s="230" t="s">
        <v>74</v>
      </c>
      <c r="B75" s="231"/>
      <c r="C75" s="109">
        <v>311</v>
      </c>
      <c r="D75" s="124"/>
      <c r="E75" s="142"/>
      <c r="F75" s="142"/>
      <c r="G75" s="142"/>
      <c r="H75" s="124"/>
      <c r="I75" s="105"/>
      <c r="J75" s="69"/>
    </row>
    <row r="76" spans="1:10" ht="15">
      <c r="A76" s="230" t="s">
        <v>179</v>
      </c>
      <c r="B76" s="232"/>
      <c r="C76" s="109">
        <v>312</v>
      </c>
      <c r="D76" s="122"/>
      <c r="E76" s="123"/>
      <c r="F76" s="123"/>
      <c r="G76" s="123"/>
      <c r="H76" s="122"/>
      <c r="I76" s="98"/>
      <c r="J76" s="69"/>
    </row>
    <row r="77" spans="1:10" ht="15">
      <c r="A77" s="230" t="s">
        <v>180</v>
      </c>
      <c r="B77" s="232"/>
      <c r="C77" s="109">
        <v>313</v>
      </c>
      <c r="D77" s="122"/>
      <c r="E77" s="123"/>
      <c r="F77" s="123"/>
      <c r="G77" s="123"/>
      <c r="H77" s="122"/>
      <c r="I77" s="98"/>
      <c r="J77" s="69"/>
    </row>
    <row r="78" spans="1:10" s="104" customFormat="1" ht="28.5" customHeight="1">
      <c r="A78" s="233" t="s">
        <v>181</v>
      </c>
      <c r="B78" s="243"/>
      <c r="C78" s="110">
        <v>320</v>
      </c>
      <c r="D78" s="100">
        <v>3410</v>
      </c>
      <c r="E78" s="101">
        <v>3506</v>
      </c>
      <c r="F78" s="101">
        <v>3228</v>
      </c>
      <c r="G78" s="101">
        <v>3506</v>
      </c>
      <c r="H78" s="100">
        <f>G78-F78</f>
        <v>278</v>
      </c>
      <c r="I78" s="102">
        <f>G78/F78*100</f>
        <v>108.61214374225527</v>
      </c>
      <c r="J78" s="103"/>
    </row>
    <row r="79" spans="1:10" ht="42" customHeight="1">
      <c r="A79" s="230" t="s">
        <v>192</v>
      </c>
      <c r="B79" s="231"/>
      <c r="C79" s="109">
        <v>321</v>
      </c>
      <c r="D79" s="93">
        <v>3410</v>
      </c>
      <c r="E79" s="94">
        <v>3506</v>
      </c>
      <c r="F79" s="94">
        <v>3228</v>
      </c>
      <c r="G79" s="94">
        <v>3506</v>
      </c>
      <c r="H79" s="93">
        <f>G79-F79</f>
        <v>278</v>
      </c>
      <c r="I79" s="95">
        <f>G79/F79*100</f>
        <v>108.61214374225527</v>
      </c>
      <c r="J79" s="69"/>
    </row>
    <row r="80" spans="1:10" ht="15">
      <c r="A80" s="230" t="s">
        <v>176</v>
      </c>
      <c r="B80" s="232"/>
      <c r="C80" s="109">
        <v>322</v>
      </c>
      <c r="D80" s="93"/>
      <c r="E80" s="94"/>
      <c r="F80" s="94"/>
      <c r="G80" s="94"/>
      <c r="H80" s="93"/>
      <c r="I80" s="98"/>
      <c r="J80" s="69"/>
    </row>
    <row r="81" spans="1:10" s="104" customFormat="1" ht="14.25">
      <c r="A81" s="233" t="s">
        <v>182</v>
      </c>
      <c r="B81" s="243"/>
      <c r="C81" s="110">
        <v>330</v>
      </c>
      <c r="D81" s="100">
        <v>3950</v>
      </c>
      <c r="E81" s="101">
        <v>3386</v>
      </c>
      <c r="F81" s="101">
        <v>3500</v>
      </c>
      <c r="G81" s="101">
        <v>3386</v>
      </c>
      <c r="H81" s="100">
        <f>G81-F81</f>
        <v>-114</v>
      </c>
      <c r="I81" s="102">
        <f>G81/F81*100</f>
        <v>96.74285714285715</v>
      </c>
      <c r="J81" s="103"/>
    </row>
    <row r="82" spans="1:10" ht="15">
      <c r="A82" s="230" t="s">
        <v>183</v>
      </c>
      <c r="B82" s="232"/>
      <c r="C82" s="109">
        <v>331</v>
      </c>
      <c r="D82" s="93">
        <v>3950</v>
      </c>
      <c r="E82" s="94">
        <v>3386</v>
      </c>
      <c r="F82" s="94">
        <v>3500</v>
      </c>
      <c r="G82" s="94">
        <v>3386</v>
      </c>
      <c r="H82" s="93">
        <f>G82-F82</f>
        <v>-114</v>
      </c>
      <c r="I82" s="95">
        <f>G82/F82*100</f>
        <v>96.74285714285715</v>
      </c>
      <c r="J82" s="69"/>
    </row>
    <row r="83" spans="1:10" ht="15.75" thickBot="1">
      <c r="A83" s="244" t="s">
        <v>184</v>
      </c>
      <c r="B83" s="245"/>
      <c r="C83" s="111">
        <v>332</v>
      </c>
      <c r="D83" s="112"/>
      <c r="E83" s="113"/>
      <c r="F83" s="113"/>
      <c r="G83" s="113"/>
      <c r="H83" s="112"/>
      <c r="I83" s="143"/>
      <c r="J83" s="69"/>
    </row>
    <row r="84" spans="1:10" ht="15.75" thickBot="1">
      <c r="A84" s="246" t="s">
        <v>185</v>
      </c>
      <c r="B84" s="247"/>
      <c r="C84" s="247"/>
      <c r="D84" s="247"/>
      <c r="E84" s="247"/>
      <c r="F84" s="247"/>
      <c r="G84" s="247"/>
      <c r="H84" s="247"/>
      <c r="I84" s="248"/>
      <c r="J84" s="69"/>
    </row>
    <row r="85" spans="1:10" ht="15">
      <c r="A85" s="249" t="s">
        <v>186</v>
      </c>
      <c r="B85" s="250"/>
      <c r="C85" s="131">
        <v>340</v>
      </c>
      <c r="D85" s="144"/>
      <c r="E85" s="145"/>
      <c r="F85" s="145"/>
      <c r="G85" s="145"/>
      <c r="H85" s="144"/>
      <c r="I85" s="146"/>
      <c r="J85" s="69"/>
    </row>
    <row r="86" spans="1:10" ht="15">
      <c r="A86" s="230" t="s">
        <v>187</v>
      </c>
      <c r="B86" s="232"/>
      <c r="C86" s="109">
        <v>341</v>
      </c>
      <c r="D86" s="89"/>
      <c r="E86" s="90"/>
      <c r="F86" s="90"/>
      <c r="G86" s="90"/>
      <c r="H86" s="89"/>
      <c r="I86" s="91"/>
      <c r="J86" s="69"/>
    </row>
    <row r="87" spans="1:10" ht="30" customHeight="1">
      <c r="A87" s="230" t="s">
        <v>85</v>
      </c>
      <c r="B87" s="231"/>
      <c r="C87" s="109">
        <v>350</v>
      </c>
      <c r="D87" s="93">
        <v>3979</v>
      </c>
      <c r="E87" s="94">
        <v>226</v>
      </c>
      <c r="F87" s="94">
        <v>9900</v>
      </c>
      <c r="G87" s="94">
        <v>226</v>
      </c>
      <c r="H87" s="93">
        <f>G87-F87</f>
        <v>-9674</v>
      </c>
      <c r="I87" s="95">
        <f>G87/F87*100</f>
        <v>2.282828282828283</v>
      </c>
      <c r="J87" s="69"/>
    </row>
    <row r="88" spans="1:10" ht="15">
      <c r="A88" s="230" t="s">
        <v>187</v>
      </c>
      <c r="B88" s="232"/>
      <c r="C88" s="109">
        <v>351</v>
      </c>
      <c r="D88" s="96">
        <v>3979</v>
      </c>
      <c r="E88" s="97">
        <v>189</v>
      </c>
      <c r="F88" s="97">
        <v>9900</v>
      </c>
      <c r="G88" s="97">
        <v>189</v>
      </c>
      <c r="H88" s="93">
        <f>G88-F88</f>
        <v>-9711</v>
      </c>
      <c r="I88" s="95">
        <f>G88/F88*100</f>
        <v>1.9090909090909092</v>
      </c>
      <c r="J88" s="69"/>
    </row>
    <row r="89" spans="1:10" ht="14.25" customHeight="1">
      <c r="A89" s="230" t="s">
        <v>86</v>
      </c>
      <c r="B89" s="231"/>
      <c r="C89" s="109">
        <v>360</v>
      </c>
      <c r="D89" s="93"/>
      <c r="E89" s="94"/>
      <c r="F89" s="94"/>
      <c r="G89" s="94"/>
      <c r="H89" s="93"/>
      <c r="I89" s="95"/>
      <c r="J89" s="69"/>
    </row>
    <row r="90" spans="1:10" ht="15">
      <c r="A90" s="230" t="s">
        <v>187</v>
      </c>
      <c r="B90" s="232"/>
      <c r="C90" s="109">
        <v>361</v>
      </c>
      <c r="D90" s="96"/>
      <c r="E90" s="97"/>
      <c r="F90" s="97"/>
      <c r="G90" s="97"/>
      <c r="H90" s="93"/>
      <c r="I90" s="95"/>
      <c r="J90" s="69"/>
    </row>
    <row r="91" spans="1:10" ht="28.5" customHeight="1">
      <c r="A91" s="230" t="s">
        <v>193</v>
      </c>
      <c r="B91" s="231"/>
      <c r="C91" s="109">
        <v>370</v>
      </c>
      <c r="D91" s="93"/>
      <c r="E91" s="94"/>
      <c r="F91" s="94"/>
      <c r="G91" s="94"/>
      <c r="H91" s="93"/>
      <c r="I91" s="95"/>
      <c r="J91" s="69"/>
    </row>
    <row r="92" spans="1:10" ht="15">
      <c r="A92" s="230" t="s">
        <v>187</v>
      </c>
      <c r="B92" s="232"/>
      <c r="C92" s="109">
        <v>371</v>
      </c>
      <c r="D92" s="96"/>
      <c r="E92" s="97"/>
      <c r="F92" s="97"/>
      <c r="G92" s="97"/>
      <c r="H92" s="93"/>
      <c r="I92" s="95"/>
      <c r="J92" s="69"/>
    </row>
    <row r="93" spans="1:10" ht="42" customHeight="1">
      <c r="A93" s="230" t="s">
        <v>88</v>
      </c>
      <c r="B93" s="231"/>
      <c r="C93" s="109">
        <v>380</v>
      </c>
      <c r="D93" s="93"/>
      <c r="E93" s="94"/>
      <c r="F93" s="94"/>
      <c r="G93" s="94"/>
      <c r="H93" s="93"/>
      <c r="I93" s="95"/>
      <c r="J93" s="69"/>
    </row>
    <row r="94" spans="1:10" ht="15">
      <c r="A94" s="230" t="s">
        <v>187</v>
      </c>
      <c r="B94" s="232"/>
      <c r="C94" s="109">
        <v>381</v>
      </c>
      <c r="D94" s="96"/>
      <c r="E94" s="97"/>
      <c r="F94" s="97"/>
      <c r="G94" s="97"/>
      <c r="H94" s="93"/>
      <c r="I94" s="95"/>
      <c r="J94" s="69"/>
    </row>
    <row r="95" spans="1:10" ht="15">
      <c r="A95" s="233" t="s">
        <v>89</v>
      </c>
      <c r="B95" s="234"/>
      <c r="C95" s="110">
        <v>390</v>
      </c>
      <c r="D95" s="100">
        <v>3979</v>
      </c>
      <c r="E95" s="101">
        <v>226</v>
      </c>
      <c r="F95" s="101">
        <v>9900</v>
      </c>
      <c r="G95" s="101">
        <v>226</v>
      </c>
      <c r="H95" s="100">
        <v>-8000</v>
      </c>
      <c r="I95" s="102">
        <f>G95/F95*100</f>
        <v>2.282828282828283</v>
      </c>
      <c r="J95" s="69"/>
    </row>
    <row r="96" spans="1:10" ht="15.75" thickBot="1">
      <c r="A96" s="235" t="s">
        <v>194</v>
      </c>
      <c r="B96" s="236"/>
      <c r="C96" s="121">
        <v>391</v>
      </c>
      <c r="D96" s="136">
        <v>3979</v>
      </c>
      <c r="E96" s="155">
        <v>189</v>
      </c>
      <c r="F96" s="155">
        <v>9900</v>
      </c>
      <c r="G96" s="155">
        <v>189</v>
      </c>
      <c r="H96" s="136">
        <f>G96-F96</f>
        <v>-9711</v>
      </c>
      <c r="I96" s="102">
        <f>G96/F96*100</f>
        <v>1.9090909090909092</v>
      </c>
      <c r="J96" s="69"/>
    </row>
    <row r="97" spans="1:10" ht="15.75" thickBot="1">
      <c r="A97" s="237" t="s">
        <v>188</v>
      </c>
      <c r="B97" s="238"/>
      <c r="C97" s="238"/>
      <c r="D97" s="238"/>
      <c r="E97" s="238"/>
      <c r="F97" s="238"/>
      <c r="G97" s="238"/>
      <c r="H97" s="238"/>
      <c r="I97" s="239"/>
      <c r="J97" s="69"/>
    </row>
    <row r="98" spans="1:10" ht="15">
      <c r="A98" s="240" t="s">
        <v>189</v>
      </c>
      <c r="B98" s="241"/>
      <c r="C98" s="152">
        <v>400</v>
      </c>
      <c r="D98" s="153">
        <v>105</v>
      </c>
      <c r="E98" s="153">
        <v>93</v>
      </c>
      <c r="F98" s="153">
        <v>106</v>
      </c>
      <c r="G98" s="153">
        <v>93</v>
      </c>
      <c r="H98" s="134">
        <f>G98-F98</f>
        <v>-13</v>
      </c>
      <c r="I98" s="154">
        <f>G98/F98*100</f>
        <v>87.73584905660378</v>
      </c>
      <c r="J98" s="69"/>
    </row>
    <row r="99" spans="1:10" ht="15">
      <c r="A99" s="224" t="s">
        <v>190</v>
      </c>
      <c r="B99" s="225"/>
      <c r="C99" s="118">
        <v>410</v>
      </c>
      <c r="D99" s="147">
        <v>87109</v>
      </c>
      <c r="E99" s="147">
        <v>87223</v>
      </c>
      <c r="F99" s="147">
        <v>80000</v>
      </c>
      <c r="G99" s="147">
        <v>87223</v>
      </c>
      <c r="H99" s="93">
        <f>G99-F99</f>
        <v>7223</v>
      </c>
      <c r="I99" s="150">
        <f>G99/F99*100</f>
        <v>109.02875</v>
      </c>
      <c r="J99" s="69"/>
    </row>
    <row r="100" spans="1:10" ht="15">
      <c r="A100" s="224" t="s">
        <v>191</v>
      </c>
      <c r="B100" s="225"/>
      <c r="C100" s="118">
        <v>420</v>
      </c>
      <c r="D100" s="147"/>
      <c r="E100" s="147"/>
      <c r="F100" s="147"/>
      <c r="G100" s="147"/>
      <c r="H100" s="147"/>
      <c r="I100" s="151"/>
      <c r="J100" s="69"/>
    </row>
    <row r="101" spans="1:10" ht="15.75" thickBot="1">
      <c r="A101" s="226" t="s">
        <v>95</v>
      </c>
      <c r="B101" s="227"/>
      <c r="C101" s="119">
        <v>430</v>
      </c>
      <c r="D101" s="148"/>
      <c r="E101" s="148"/>
      <c r="F101" s="148"/>
      <c r="G101" s="148"/>
      <c r="H101" s="148"/>
      <c r="I101" s="149"/>
      <c r="J101" s="69"/>
    </row>
    <row r="102" spans="1:10" ht="15">
      <c r="A102" s="69"/>
      <c r="B102" s="69"/>
      <c r="C102" s="120"/>
      <c r="D102" s="69"/>
      <c r="E102" s="69"/>
      <c r="F102" s="69"/>
      <c r="G102" s="69"/>
      <c r="H102" s="69"/>
      <c r="I102" s="69"/>
      <c r="J102" s="69"/>
    </row>
    <row r="103" spans="1:9" s="157" customFormat="1" ht="18.75">
      <c r="A103" s="228" t="s">
        <v>195</v>
      </c>
      <c r="B103" s="228"/>
      <c r="C103" s="156"/>
      <c r="D103" s="229"/>
      <c r="E103" s="229"/>
      <c r="G103" s="242" t="s">
        <v>196</v>
      </c>
      <c r="H103" s="242"/>
      <c r="I103" s="242"/>
    </row>
    <row r="104" spans="3:9" s="61" customFormat="1" ht="15">
      <c r="C104" s="158"/>
      <c r="D104" s="222" t="s">
        <v>97</v>
      </c>
      <c r="E104" s="223"/>
      <c r="H104" s="159" t="s">
        <v>98</v>
      </c>
      <c r="I104" s="160"/>
    </row>
    <row r="105" spans="3:9" s="61" customFormat="1" ht="15">
      <c r="C105" s="158"/>
      <c r="D105" s="162"/>
      <c r="E105" s="163"/>
      <c r="H105" s="164"/>
      <c r="I105" s="165"/>
    </row>
    <row r="106" spans="3:9" s="61" customFormat="1" ht="15">
      <c r="C106" s="158"/>
      <c r="D106" s="162"/>
      <c r="E106" s="163"/>
      <c r="H106" s="164"/>
      <c r="I106" s="165"/>
    </row>
    <row r="107" spans="1:7" s="161" customFormat="1" ht="18.75">
      <c r="A107" s="161" t="s">
        <v>197</v>
      </c>
      <c r="G107" s="161" t="s">
        <v>198</v>
      </c>
    </row>
    <row r="108" s="61" customFormat="1" ht="15">
      <c r="C108" s="158"/>
    </row>
    <row r="110" ht="15">
      <c r="F110" s="67" t="s">
        <v>107</v>
      </c>
    </row>
  </sheetData>
  <sheetProtection/>
  <mergeCells count="109">
    <mergeCell ref="A7:D7"/>
    <mergeCell ref="A9:D9"/>
    <mergeCell ref="E9:H9"/>
    <mergeCell ref="A8:H8"/>
    <mergeCell ref="F1:I1"/>
    <mergeCell ref="A4:G4"/>
    <mergeCell ref="A5:D5"/>
    <mergeCell ref="A6:D6"/>
    <mergeCell ref="A2:D2"/>
    <mergeCell ref="E2:H2"/>
    <mergeCell ref="A3:D3"/>
    <mergeCell ref="A12:J12"/>
    <mergeCell ref="A13:B14"/>
    <mergeCell ref="C13:C14"/>
    <mergeCell ref="D13:E13"/>
    <mergeCell ref="F13:I13"/>
    <mergeCell ref="A25:B25"/>
    <mergeCell ref="A26:B26"/>
    <mergeCell ref="A10:I10"/>
    <mergeCell ref="A15:B15"/>
    <mergeCell ref="A16:I16"/>
    <mergeCell ref="A17:B17"/>
    <mergeCell ref="A18:B18"/>
    <mergeCell ref="A19:B19"/>
    <mergeCell ref="A20:B20"/>
    <mergeCell ref="A11:I11"/>
    <mergeCell ref="A21:B21"/>
    <mergeCell ref="A22:B22"/>
    <mergeCell ref="A23:B23"/>
    <mergeCell ref="A24:B24"/>
    <mergeCell ref="A37:B37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I59"/>
    <mergeCell ref="A60:B60"/>
    <mergeCell ref="A73:B73"/>
    <mergeCell ref="A74:B74"/>
    <mergeCell ref="A63:B63"/>
    <mergeCell ref="A64:B64"/>
    <mergeCell ref="A65:B65"/>
    <mergeCell ref="A66:I66"/>
    <mergeCell ref="A67:B67"/>
    <mergeCell ref="A68:B68"/>
    <mergeCell ref="A69:B69"/>
    <mergeCell ref="A70:B70"/>
    <mergeCell ref="A71:B71"/>
    <mergeCell ref="A72:B72"/>
    <mergeCell ref="A85:B85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I84"/>
    <mergeCell ref="A97:I97"/>
    <mergeCell ref="A98:B98"/>
    <mergeCell ref="G103:I103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D104:E104"/>
    <mergeCell ref="A99:B99"/>
    <mergeCell ref="A100:B100"/>
    <mergeCell ref="A101:B101"/>
    <mergeCell ref="A103:B103"/>
    <mergeCell ref="D103:E103"/>
  </mergeCells>
  <printOptions/>
  <pageMargins left="0.7086614173228347" right="0.11811023622047245" top="0.15748031496062992" bottom="0.15748031496062992" header="0.31496062992125984" footer="0.31496062992125984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2023-04-24T11:01:33Z</dcterms:modified>
  <cp:category/>
  <cp:version/>
  <cp:contentType/>
  <cp:contentStatus/>
</cp:coreProperties>
</file>