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'Лист1'!$A$1:$G$134</definedName>
  </definedNames>
  <calcPr fullCalcOnLoad="1"/>
</workbook>
</file>

<file path=xl/sharedStrings.xml><?xml version="1.0" encoding="utf-8"?>
<sst xmlns="http://schemas.openxmlformats.org/spreadsheetml/2006/main" count="219" uniqueCount="110">
  <si>
    <t>Допомога у самообслуговуванні</t>
  </si>
  <si>
    <t>Один захід</t>
  </si>
  <si>
    <t>Допомога при консервації овочів та фруктів</t>
  </si>
  <si>
    <t>Разове доручення</t>
  </si>
  <si>
    <t>Миття вікон</t>
  </si>
  <si>
    <t>1м2</t>
  </si>
  <si>
    <t>Обклеювання вікон</t>
  </si>
  <si>
    <t>Ремонт одягу (дрібний)</t>
  </si>
  <si>
    <t>Одна послуга</t>
  </si>
  <si>
    <t>1м/п</t>
  </si>
  <si>
    <t>Приготування їжі</t>
  </si>
  <si>
    <t>Допомога у веденні домашнього господарства</t>
  </si>
  <si>
    <t>Придбання і доставка продовольчих, промислових та господарських товарів, медикаментів:</t>
  </si>
  <si>
    <t>Магазин</t>
  </si>
  <si>
    <t>Аптека</t>
  </si>
  <si>
    <t>Ринок</t>
  </si>
  <si>
    <t>Винесення сміття</t>
  </si>
  <si>
    <t>Разове доручення (до 2 раз в місяць в сезон)</t>
  </si>
  <si>
    <t>Косметичне прибирання житла :</t>
  </si>
  <si>
    <t>Вологе прибирання житла:</t>
  </si>
  <si>
    <t>Генеральне прибирання  житла:</t>
  </si>
  <si>
    <t>Прасування</t>
  </si>
  <si>
    <t>Оплата комунальних платежів (звірення платежів)</t>
  </si>
  <si>
    <t>Вмивання , обтирання, обмивання; допомога при вмиванні, обтиранні, обмиванні</t>
  </si>
  <si>
    <t>Вдягання, роздягання, взування; допомога при вдяганні, роздяганні, взуванні</t>
  </si>
  <si>
    <t>Заміна натільної білизни; допомога при заміні натільної білизни</t>
  </si>
  <si>
    <t>Заміна постільної білизни; допомога при заміні постільної білизни</t>
  </si>
  <si>
    <t>Купання , надання допомоги при купанні</t>
  </si>
  <si>
    <t>Розчісування,  допомога при розчісуванні</t>
  </si>
  <si>
    <t>Обрізання нігтів (без патології) на руках або ногах</t>
  </si>
  <si>
    <t>Допомога у користуванні туалетом (подача й винесення судна з подальшою обробкою)</t>
  </si>
  <si>
    <t>Допомога у прийнятті їжі, годування (для ліжкових хворих)</t>
  </si>
  <si>
    <t>Допомога в організації взаємодії з іншими фахівцями та службами</t>
  </si>
  <si>
    <t>Допомога в оформленні документів (оформлення субсидій на кварплату і комунальні послуги тощо)</t>
  </si>
  <si>
    <t xml:space="preserve"> Натуральна допомога (відділення надання адресної натуральної допомоги)</t>
  </si>
  <si>
    <t>Закупівля та доставка необхідних матеріалів для виконання ремонтних робіт</t>
  </si>
  <si>
    <t>Фарбування вікон, дверей, стелі, панелей, батарей</t>
  </si>
  <si>
    <t>Побілка стелі, стін</t>
  </si>
  <si>
    <t>Ремонт дверних та віконних відкосів, підвіконня</t>
  </si>
  <si>
    <t>Утеплення дверної коробки</t>
  </si>
  <si>
    <t>Ремонт та  заміна дверної фурнітури</t>
  </si>
  <si>
    <t xml:space="preserve">Підгонка дверей </t>
  </si>
  <si>
    <t>Ремонт віконної рами, підгонка, заміна фурнітури</t>
  </si>
  <si>
    <t xml:space="preserve">Ремонт меблів (шафи, стільці, табуретки,дивани, кроваті) </t>
  </si>
  <si>
    <t>Розкручування та закручування вікон</t>
  </si>
  <si>
    <t>Ремонт та заміна зливних сифонів</t>
  </si>
  <si>
    <t>Дрібний ремонт паркану, воріт, хвірток та східців (приватний сектор)</t>
  </si>
  <si>
    <t>Догляд вдома (відділення соціальної допомоги вдома)</t>
  </si>
  <si>
    <t>№ з/п</t>
  </si>
  <si>
    <t>Одиниця вимірювання</t>
  </si>
  <si>
    <t>Миття голови; допомога при митті голови</t>
  </si>
  <si>
    <t xml:space="preserve">Одне оформлення </t>
  </si>
  <si>
    <t>Послуги соціального робітника:</t>
  </si>
  <si>
    <t>Прибирання подвір'я, розчищення снігу</t>
  </si>
  <si>
    <t>Відвідування хворих у закладах охорони здоров'я</t>
  </si>
  <si>
    <t>Вартість послуги протягом однієї людино - години, грн.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</si>
  <si>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</si>
  <si>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</si>
  <si>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</si>
  <si>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</si>
  <si>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</si>
  <si>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</si>
  <si>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</si>
  <si>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</si>
  <si>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</si>
  <si>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Ремонт паркану зі штахетника (1 метр паркана)</t>
  </si>
  <si>
    <t>Ремонт підлоги</t>
  </si>
  <si>
    <t>Обрізка дерев (1 шт)</t>
  </si>
  <si>
    <t>Копання городу (1 сот.)</t>
  </si>
  <si>
    <t>Посадка картоплі</t>
  </si>
  <si>
    <t>Збирання картоплі</t>
  </si>
  <si>
    <t>Утеплення вікон поліетиленовою плівкою</t>
  </si>
  <si>
    <t>** Тарифи  на платні послуги, які надаються відділеннями  округляються до цілого числа для   зручності  розрахунку  клієнтам.</t>
  </si>
  <si>
    <t>Косіння трави (1сот.) ручна коса</t>
  </si>
  <si>
    <t>Штукатурка стелі</t>
  </si>
  <si>
    <t>Штукатурка стін</t>
  </si>
  <si>
    <t>Замір та заміна скла</t>
  </si>
  <si>
    <t>Надання допомоги в обробці присадибної ділянки 0,02 га</t>
  </si>
  <si>
    <t>Допомога в приготуванні їжі ,підготовка  продуктів для приготування їжі, миття овочів, фруктів,  посуду тощо</t>
  </si>
  <si>
    <t xml:space="preserve">Установка дрібних меблів (полиця, вішалка, карниз, дзеркало) </t>
  </si>
  <si>
    <t>Одна оплата</t>
  </si>
  <si>
    <t>Назва заходу/послуги</t>
  </si>
  <si>
    <t>Тарифи на соціальні послуги, що надаються  комунальною установою"Територіальний центр соціального обслуговування (надання соціальних послуг)Коростенської міської територіальної громади "з  01.01.2024 року</t>
  </si>
  <si>
    <t xml:space="preserve"> Ручне прання білизни та одягу</t>
  </si>
  <si>
    <t>Допомога у написанні й прочитанні листів</t>
  </si>
  <si>
    <t>Психологічна підтримка</t>
  </si>
  <si>
    <t>Бесіда,спілкування,читання газет,журналів,книг</t>
  </si>
  <si>
    <t>Супроводження (супровід ) отримувача соціальної  послуги в поліклініку, на прогулянку тощо)</t>
  </si>
  <si>
    <t>Розпалювання печей, піднесення вугілля, дров</t>
  </si>
  <si>
    <t>Вартість послуги    100%, грн.**</t>
  </si>
  <si>
    <t>Диференційована вартість послуги 75%, грн.**</t>
  </si>
  <si>
    <t>*час,необхідний для виконання соціальної послуги є орієнтовним,застосовується,як середній показник,що може змінюватися з урахуванням ступеня індивідуальної потреби отримувача соціальної послуги</t>
  </si>
  <si>
    <t>Витрати часу на надання послуги/здійснення заходу, хвилин*</t>
  </si>
  <si>
    <t>Доставка води з колонки</t>
  </si>
  <si>
    <t>Представлення інтересів отримувачів соціальних послуг в державних і місцевих органах влади,в установах,організаціях,підприємствах,громадських об"єднаннях</t>
  </si>
  <si>
    <t>Допомога в написанні заяв,скарг, отриманні довідок,інших документів</t>
  </si>
  <si>
    <t>одне миття одного вікна</t>
  </si>
  <si>
    <t>однієї кімнати</t>
  </si>
  <si>
    <t>двох кімнат</t>
  </si>
  <si>
    <t>трьох кімнат</t>
  </si>
  <si>
    <t>Одне вікно</t>
  </si>
  <si>
    <t>одна доставка</t>
  </si>
  <si>
    <t>Заступник міського голови                                                                      Олександр СИНИЦЬКИЙ</t>
  </si>
  <si>
    <r>
      <t>Послуги робітника з комплексного  обслуговування та ремонту  будинків :</t>
    </r>
    <r>
      <rPr>
        <i/>
        <sz val="12"/>
        <rFont val="Times New Roman"/>
        <family val="1"/>
      </rPr>
      <t xml:space="preserve"> </t>
    </r>
  </si>
  <si>
    <r>
      <t>Розпилювання  дров(1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)ручна пила</t>
    </r>
  </si>
  <si>
    <r>
      <t>Рубка дров (1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</si>
  <si>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Занесення та складання дров (1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</si>
  <si>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Одне прибирання,         розчищення</t>
  </si>
  <si>
    <t>Одне розпалювання,                 піднесення</t>
  </si>
  <si>
    <t>додаток                                                                                               до рішення виконавчого комітету  Коростенської міської ради 17.01.2024 р.№ 6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</si>
</sst>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[$-422]d\ mmmm\ yyyy&quot; р.&quot;"/>
    <numFmt numFmtId="203" formatCode="0.0000"/>
    <numFmt numFmtId="204" formatCode="0.00000"/>
    <numFmt numFmtId="205" formatCode="0.00000000"/>
    <numFmt numFmtId="206" formatCode="0.0000000"/>
    <numFmt numFmtId="207" formatCode="0.000000"/>
    <numFmt numFmtId="208" formatCode="#,##0.00&quot;₴&quot;"/>
    <numFmt numFmtId="209" formatCode="_-* #,##0.0&quot;₴&quot;_-;\-* #,##0.0&quot;₴&quot;_-;_-* &quot;-&quot;?&quot;₴&quot;_-;_-@_-"/>
  </numFmts>
  <fonts count="3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/>
    </xf>
    <xf numFmtId="201" fontId="7" fillId="0" borderId="15" xfId="0" applyNumberFormat="1" applyFont="1" applyBorder="1" applyAlignment="1">
      <alignment horizontal="center" vertical="center"/>
    </xf>
    <xf numFmtId="201" fontId="7" fillId="0" borderId="16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201" fontId="7" fillId="0" borderId="17" xfId="0" applyNumberFormat="1" applyFont="1" applyBorder="1" applyAlignment="1">
      <alignment horizontal="center" vertical="center"/>
    </xf>
    <xf numFmtId="201" fontId="7" fillId="0" borderId="18" xfId="0" applyNumberFormat="1" applyFont="1" applyBorder="1" applyAlignment="1">
      <alignment horizontal="center" vertical="center"/>
    </xf>
    <xf numFmtId="201" fontId="7" fillId="0" borderId="14" xfId="0" applyNumberFormat="1" applyFont="1" applyBorder="1" applyAlignment="1">
      <alignment horizontal="center" vertical="center"/>
    </xf>
    <xf numFmtId="201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center" wrapText="1"/>
    </xf>
    <xf numFmtId="201" fontId="7" fillId="0" borderId="23" xfId="0" applyNumberFormat="1" applyFont="1" applyBorder="1" applyAlignment="1">
      <alignment horizontal="center" vertical="center"/>
    </xf>
    <xf numFmtId="201" fontId="7" fillId="0" borderId="2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7" fillId="0" borderId="26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201" fontId="7" fillId="0" borderId="2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 vertical="center" wrapText="1"/>
    </xf>
    <xf numFmtId="201" fontId="7" fillId="0" borderId="29" xfId="0" applyNumberFormat="1" applyFont="1" applyBorder="1" applyAlignment="1">
      <alignment horizontal="center" vertical="center"/>
    </xf>
    <xf numFmtId="201" fontId="7" fillId="0" borderId="3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2" fontId="8" fillId="0" borderId="23" xfId="0" applyNumberFormat="1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/>
    </xf>
    <xf numFmtId="0" fontId="8" fillId="0" borderId="31" xfId="0" applyFont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201" fontId="8" fillId="0" borderId="29" xfId="0" applyNumberFormat="1" applyFont="1" applyFill="1" applyBorder="1" applyAlignment="1">
      <alignment horizontal="center" vertical="top" wrapText="1"/>
    </xf>
    <xf numFmtId="201" fontId="8" fillId="0" borderId="30" xfId="0" applyNumberFormat="1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2" fontId="8" fillId="0" borderId="32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2" fontId="30" fillId="0" borderId="14" xfId="0" applyNumberFormat="1" applyFont="1" applyBorder="1" applyAlignment="1">
      <alignment horizontal="center"/>
    </xf>
    <xf numFmtId="201" fontId="7" fillId="0" borderId="27" xfId="0" applyNumberFormat="1" applyFont="1" applyBorder="1" applyAlignment="1">
      <alignment horizontal="center"/>
    </xf>
    <xf numFmtId="201" fontId="7" fillId="0" borderId="3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01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justify"/>
    </xf>
    <xf numFmtId="0" fontId="7" fillId="0" borderId="17" xfId="0" applyFont="1" applyBorder="1" applyAlignment="1">
      <alignment horizontal="center"/>
    </xf>
    <xf numFmtId="0" fontId="7" fillId="4" borderId="15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justify"/>
    </xf>
    <xf numFmtId="201" fontId="7" fillId="0" borderId="18" xfId="0" applyNumberFormat="1" applyFont="1" applyBorder="1" applyAlignment="1">
      <alignment horizontal="center"/>
    </xf>
    <xf numFmtId="201" fontId="7" fillId="0" borderId="24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4" borderId="23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 horizontal="center" vertical="center" wrapText="1"/>
    </xf>
    <xf numFmtId="2" fontId="30" fillId="0" borderId="23" xfId="0" applyNumberFormat="1" applyFont="1" applyBorder="1" applyAlignment="1">
      <alignment horizontal="center"/>
    </xf>
    <xf numFmtId="201" fontId="7" fillId="0" borderId="33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9" fillId="9" borderId="35" xfId="0" applyFont="1" applyFill="1" applyBorder="1" applyAlignment="1">
      <alignment horizontal="center"/>
    </xf>
    <xf numFmtId="0" fontId="9" fillId="9" borderId="36" xfId="0" applyFont="1" applyFill="1" applyBorder="1" applyAlignment="1">
      <alignment horizontal="center"/>
    </xf>
    <xf numFmtId="0" fontId="9" fillId="9" borderId="37" xfId="0" applyFont="1" applyFill="1" applyBorder="1" applyAlignment="1">
      <alignment horizontal="center"/>
    </xf>
    <xf numFmtId="0" fontId="9" fillId="9" borderId="38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wrapText="1"/>
    </xf>
    <xf numFmtId="0" fontId="31" fillId="0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9" fontId="7" fillId="0" borderId="25" xfId="0" applyNumberFormat="1" applyFont="1" applyBorder="1" applyAlignment="1">
      <alignment horizontal="center" vertical="top" wrapText="1"/>
    </xf>
    <xf numFmtId="49" fontId="7" fillId="0" borderId="34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9" borderId="35" xfId="0" applyFont="1" applyFill="1" applyBorder="1" applyAlignment="1">
      <alignment horizontal="center" vertical="top" wrapText="1"/>
    </xf>
    <xf numFmtId="0" fontId="9" fillId="9" borderId="36" xfId="0" applyFont="1" applyFill="1" applyBorder="1" applyAlignment="1">
      <alignment horizontal="center" vertical="top" wrapText="1"/>
    </xf>
    <xf numFmtId="0" fontId="9" fillId="9" borderId="39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9" fillId="9" borderId="41" xfId="0" applyFont="1" applyFill="1" applyBorder="1" applyAlignment="1">
      <alignment horizontal="center" vertical="top" wrapText="1"/>
    </xf>
    <xf numFmtId="0" fontId="9" fillId="9" borderId="37" xfId="0" applyFont="1" applyFill="1" applyBorder="1" applyAlignment="1">
      <alignment horizontal="center" vertical="top" wrapText="1"/>
    </xf>
    <xf numFmtId="0" fontId="10" fillId="9" borderId="35" xfId="0" applyFont="1" applyFill="1" applyBorder="1" applyAlignment="1">
      <alignment horizontal="center" vertical="top" wrapText="1"/>
    </xf>
    <xf numFmtId="0" fontId="10" fillId="9" borderId="36" xfId="0" applyFont="1" applyFill="1" applyBorder="1" applyAlignment="1">
      <alignment horizontal="center" vertical="top" wrapText="1"/>
    </xf>
    <xf numFmtId="0" fontId="10" fillId="9" borderId="39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2" fontId="7" fillId="0" borderId="17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01" fontId="7" fillId="0" borderId="17" xfId="0" applyNumberFormat="1" applyFont="1" applyBorder="1" applyAlignment="1">
      <alignment horizontal="center" vertical="center"/>
    </xf>
    <xf numFmtId="201" fontId="7" fillId="0" borderId="14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01" fontId="7" fillId="0" borderId="18" xfId="0" applyNumberFormat="1" applyFont="1" applyBorder="1" applyAlignment="1">
      <alignment horizontal="center" vertical="center"/>
    </xf>
    <xf numFmtId="201" fontId="7" fillId="0" borderId="19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18" borderId="38" xfId="0" applyFont="1" applyFill="1" applyBorder="1" applyAlignment="1">
      <alignment horizontal="center" wrapText="1"/>
    </xf>
    <xf numFmtId="0" fontId="6" fillId="18" borderId="41" xfId="0" applyFont="1" applyFill="1" applyBorder="1" applyAlignment="1">
      <alignment horizontal="center" wrapText="1"/>
    </xf>
    <xf numFmtId="0" fontId="6" fillId="18" borderId="37" xfId="0" applyFont="1" applyFill="1" applyBorder="1" applyAlignment="1">
      <alignment horizontal="center" wrapText="1"/>
    </xf>
    <xf numFmtId="0" fontId="9" fillId="9" borderId="39" xfId="0" applyFont="1" applyFill="1" applyBorder="1" applyAlignment="1">
      <alignment horizontal="center"/>
    </xf>
    <xf numFmtId="49" fontId="7" fillId="0" borderId="44" xfId="0" applyNumberFormat="1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view="pageBreakPreview" zoomScaleSheetLayoutView="100" zoomScalePageLayoutView="0" workbookViewId="0" topLeftCell="A91">
      <selection activeCell="C1" sqref="C1:G4"/>
    </sheetView>
  </sheetViews>
  <sheetFormatPr defaultColWidth="9.00390625" defaultRowHeight="12.75"/>
  <cols>
    <col min="1" max="1" width="3.625" style="0" customWidth="1"/>
    <col min="2" max="2" width="66.25390625" style="0" customWidth="1"/>
    <col min="3" max="3" width="23.625" style="0" customWidth="1"/>
    <col min="4" max="4" width="8.00390625" style="0" customWidth="1"/>
    <col min="5" max="5" width="6.625" style="0" customWidth="1"/>
    <col min="6" max="6" width="6.125" style="0" customWidth="1"/>
    <col min="7" max="7" width="6.375" style="0" customWidth="1"/>
  </cols>
  <sheetData>
    <row r="1" spans="1:8" ht="12.75" customHeight="1">
      <c r="A1" s="4"/>
      <c r="B1" s="5"/>
      <c r="C1" s="92" t="s">
        <v>109</v>
      </c>
      <c r="D1" s="93"/>
      <c r="E1" s="93"/>
      <c r="F1" s="93"/>
      <c r="G1" s="93"/>
      <c r="H1" s="2"/>
    </row>
    <row r="2" spans="1:8" ht="12.75" customHeight="1">
      <c r="A2" s="4"/>
      <c r="B2" s="4"/>
      <c r="C2" s="93"/>
      <c r="D2" s="93"/>
      <c r="E2" s="93"/>
      <c r="F2" s="93"/>
      <c r="G2" s="93"/>
      <c r="H2" s="2"/>
    </row>
    <row r="3" spans="1:8" ht="12.75" customHeight="1">
      <c r="A3" s="4"/>
      <c r="B3" s="4"/>
      <c r="C3" s="93"/>
      <c r="D3" s="93"/>
      <c r="E3" s="93"/>
      <c r="F3" s="93"/>
      <c r="G3" s="93"/>
      <c r="H3" s="2"/>
    </row>
    <row r="4" spans="1:8" ht="28.5" customHeight="1">
      <c r="A4" s="4"/>
      <c r="B4" s="4"/>
      <c r="C4" s="93"/>
      <c r="D4" s="93"/>
      <c r="E4" s="93"/>
      <c r="F4" s="93"/>
      <c r="G4" s="93"/>
      <c r="H4" s="2"/>
    </row>
    <row r="5" spans="1:7" ht="37.5" customHeight="1" thickBot="1">
      <c r="A5" s="97" t="s">
        <v>82</v>
      </c>
      <c r="B5" s="98"/>
      <c r="C5" s="98"/>
      <c r="D5" s="98"/>
      <c r="E5" s="98"/>
      <c r="F5" s="98"/>
      <c r="G5" s="98"/>
    </row>
    <row r="6" spans="1:7" s="3" customFormat="1" ht="203.25" customHeight="1" thickBot="1">
      <c r="A6" s="6" t="s">
        <v>48</v>
      </c>
      <c r="B6" s="7" t="s">
        <v>81</v>
      </c>
      <c r="C6" s="8" t="s">
        <v>49</v>
      </c>
      <c r="D6" s="9" t="s">
        <v>92</v>
      </c>
      <c r="E6" s="10" t="s">
        <v>55</v>
      </c>
      <c r="F6" s="10" t="s">
        <v>89</v>
      </c>
      <c r="G6" s="11" t="s">
        <v>90</v>
      </c>
    </row>
    <row r="7" spans="1:7" ht="16.5" thickBot="1">
      <c r="A7" s="132" t="s">
        <v>47</v>
      </c>
      <c r="B7" s="133"/>
      <c r="C7" s="133"/>
      <c r="D7" s="133"/>
      <c r="E7" s="133"/>
      <c r="F7" s="133"/>
      <c r="G7" s="134"/>
    </row>
    <row r="8" spans="1:7" ht="16.5" thickBot="1">
      <c r="A8" s="101" t="s">
        <v>11</v>
      </c>
      <c r="B8" s="102"/>
      <c r="C8" s="102"/>
      <c r="D8" s="102"/>
      <c r="E8" s="102"/>
      <c r="F8" s="102"/>
      <c r="G8" s="103"/>
    </row>
    <row r="9" spans="1:7" ht="31.5">
      <c r="A9" s="139" t="s">
        <v>56</v>
      </c>
      <c r="B9" s="12" t="s">
        <v>12</v>
      </c>
      <c r="C9" s="106" t="s">
        <v>1</v>
      </c>
      <c r="D9" s="104"/>
      <c r="E9" s="104"/>
      <c r="F9" s="104"/>
      <c r="G9" s="105"/>
    </row>
    <row r="10" spans="1:7" ht="15.75">
      <c r="A10" s="95"/>
      <c r="B10" s="13" t="s">
        <v>13</v>
      </c>
      <c r="C10" s="107"/>
      <c r="D10" s="14">
        <v>30</v>
      </c>
      <c r="E10" s="15">
        <v>90.27</v>
      </c>
      <c r="F10" s="16">
        <f>E10*D10/60</f>
        <v>45.135</v>
      </c>
      <c r="G10" s="17">
        <f>F10*0.75</f>
        <v>33.85125</v>
      </c>
    </row>
    <row r="11" spans="1:7" ht="15.75">
      <c r="A11" s="95"/>
      <c r="B11" s="13" t="s">
        <v>14</v>
      </c>
      <c r="C11" s="107"/>
      <c r="D11" s="14">
        <v>30</v>
      </c>
      <c r="E11" s="15">
        <v>90.27</v>
      </c>
      <c r="F11" s="16">
        <f aca="true" t="shared" si="0" ref="F11:F21">E11*D11/60</f>
        <v>45.135</v>
      </c>
      <c r="G11" s="17">
        <f>F11*0.75</f>
        <v>33.85125</v>
      </c>
    </row>
    <row r="12" spans="1:7" ht="15.75">
      <c r="A12" s="96"/>
      <c r="B12" s="13" t="s">
        <v>15</v>
      </c>
      <c r="C12" s="100"/>
      <c r="D12" s="14">
        <v>80</v>
      </c>
      <c r="E12" s="15">
        <v>90.27</v>
      </c>
      <c r="F12" s="16">
        <f t="shared" si="0"/>
        <v>120.35999999999999</v>
      </c>
      <c r="G12" s="17">
        <f>F12*0.75</f>
        <v>90.26999999999998</v>
      </c>
    </row>
    <row r="13" spans="1:7" ht="12.75">
      <c r="A13" s="94" t="s">
        <v>57</v>
      </c>
      <c r="B13" s="108" t="s">
        <v>78</v>
      </c>
      <c r="C13" s="99" t="s">
        <v>1</v>
      </c>
      <c r="D13" s="99">
        <v>20</v>
      </c>
      <c r="E13" s="117">
        <v>90.27</v>
      </c>
      <c r="F13" s="119">
        <f>E13*D13/60</f>
        <v>30.089999999999996</v>
      </c>
      <c r="G13" s="125">
        <f>F13*0.75</f>
        <v>22.567499999999995</v>
      </c>
    </row>
    <row r="14" spans="1:7" ht="19.5" customHeight="1">
      <c r="A14" s="96"/>
      <c r="B14" s="109"/>
      <c r="C14" s="100"/>
      <c r="D14" s="100"/>
      <c r="E14" s="118"/>
      <c r="F14" s="120"/>
      <c r="G14" s="126"/>
    </row>
    <row r="15" spans="1:7" ht="15.75">
      <c r="A15" s="24" t="s">
        <v>58</v>
      </c>
      <c r="B15" s="13" t="s">
        <v>16</v>
      </c>
      <c r="C15" s="25" t="s">
        <v>1</v>
      </c>
      <c r="D15" s="14">
        <v>10</v>
      </c>
      <c r="E15" s="15">
        <v>90.27</v>
      </c>
      <c r="F15" s="16">
        <f t="shared" si="0"/>
        <v>15.044999999999998</v>
      </c>
      <c r="G15" s="17">
        <f aca="true" t="shared" si="1" ref="G15:G42">F15*0.75</f>
        <v>11.283749999999998</v>
      </c>
    </row>
    <row r="16" spans="1:7" ht="15.75">
      <c r="A16" s="24" t="s">
        <v>59</v>
      </c>
      <c r="B16" s="13" t="s">
        <v>10</v>
      </c>
      <c r="C16" s="14" t="s">
        <v>1</v>
      </c>
      <c r="D16" s="14">
        <v>60</v>
      </c>
      <c r="E16" s="15">
        <v>90.27</v>
      </c>
      <c r="F16" s="16">
        <f t="shared" si="0"/>
        <v>90.27</v>
      </c>
      <c r="G16" s="17">
        <f t="shared" si="1"/>
        <v>67.7025</v>
      </c>
    </row>
    <row r="17" spans="1:7" ht="31.5">
      <c r="A17" s="24" t="s">
        <v>60</v>
      </c>
      <c r="B17" s="13" t="s">
        <v>2</v>
      </c>
      <c r="C17" s="14" t="s">
        <v>17</v>
      </c>
      <c r="D17" s="14">
        <v>90</v>
      </c>
      <c r="E17" s="15">
        <v>90.27</v>
      </c>
      <c r="F17" s="16">
        <f t="shared" si="0"/>
        <v>135.405</v>
      </c>
      <c r="G17" s="17">
        <f t="shared" si="1"/>
        <v>101.55375000000001</v>
      </c>
    </row>
    <row r="18" spans="1:7" ht="15.75">
      <c r="A18" s="94" t="s">
        <v>61</v>
      </c>
      <c r="B18" s="13" t="s">
        <v>18</v>
      </c>
      <c r="C18" s="99" t="s">
        <v>1</v>
      </c>
      <c r="D18" s="121"/>
      <c r="E18" s="122"/>
      <c r="F18" s="122"/>
      <c r="G18" s="123"/>
    </row>
    <row r="19" spans="1:7" ht="15.75">
      <c r="A19" s="95"/>
      <c r="B19" s="13" t="s">
        <v>97</v>
      </c>
      <c r="C19" s="107"/>
      <c r="D19" s="14">
        <v>20</v>
      </c>
      <c r="E19" s="15">
        <v>90.27</v>
      </c>
      <c r="F19" s="16">
        <f>E19*D19/60</f>
        <v>30.089999999999996</v>
      </c>
      <c r="G19" s="17">
        <f t="shared" si="1"/>
        <v>22.567499999999995</v>
      </c>
    </row>
    <row r="20" spans="1:7" ht="15.75">
      <c r="A20" s="95"/>
      <c r="B20" s="13" t="s">
        <v>98</v>
      </c>
      <c r="C20" s="107"/>
      <c r="D20" s="14">
        <v>30</v>
      </c>
      <c r="E20" s="15">
        <v>90.27</v>
      </c>
      <c r="F20" s="16">
        <f t="shared" si="0"/>
        <v>45.135</v>
      </c>
      <c r="G20" s="17">
        <f t="shared" si="1"/>
        <v>33.85125</v>
      </c>
    </row>
    <row r="21" spans="1:7" ht="15.75">
      <c r="A21" s="96"/>
      <c r="B21" s="13" t="s">
        <v>99</v>
      </c>
      <c r="C21" s="100"/>
      <c r="D21" s="14">
        <v>40</v>
      </c>
      <c r="E21" s="15">
        <v>90.27</v>
      </c>
      <c r="F21" s="16">
        <f t="shared" si="0"/>
        <v>60.17999999999999</v>
      </c>
      <c r="G21" s="17">
        <f t="shared" si="1"/>
        <v>45.13499999999999</v>
      </c>
    </row>
    <row r="22" spans="1:7" ht="15.75">
      <c r="A22" s="94" t="s">
        <v>62</v>
      </c>
      <c r="B22" s="13" t="s">
        <v>19</v>
      </c>
      <c r="C22" s="124" t="s">
        <v>1</v>
      </c>
      <c r="D22" s="121"/>
      <c r="E22" s="122"/>
      <c r="F22" s="122"/>
      <c r="G22" s="123"/>
    </row>
    <row r="23" spans="1:7" ht="15.75">
      <c r="A23" s="95"/>
      <c r="B23" s="13" t="s">
        <v>97</v>
      </c>
      <c r="C23" s="124"/>
      <c r="D23" s="14">
        <v>30</v>
      </c>
      <c r="E23" s="15">
        <v>90.27</v>
      </c>
      <c r="F23" s="16">
        <f aca="true" t="shared" si="2" ref="F23:F42">E23*D23/60</f>
        <v>45.135</v>
      </c>
      <c r="G23" s="17">
        <f t="shared" si="1"/>
        <v>33.85125</v>
      </c>
    </row>
    <row r="24" spans="1:7" ht="15.75">
      <c r="A24" s="95"/>
      <c r="B24" s="13" t="s">
        <v>98</v>
      </c>
      <c r="C24" s="124"/>
      <c r="D24" s="14">
        <v>40</v>
      </c>
      <c r="E24" s="15">
        <v>90.27</v>
      </c>
      <c r="F24" s="16">
        <f t="shared" si="2"/>
        <v>60.17999999999999</v>
      </c>
      <c r="G24" s="17">
        <f t="shared" si="1"/>
        <v>45.13499999999999</v>
      </c>
    </row>
    <row r="25" spans="1:7" ht="15.75">
      <c r="A25" s="96"/>
      <c r="B25" s="13" t="s">
        <v>99</v>
      </c>
      <c r="C25" s="124"/>
      <c r="D25" s="14">
        <v>50</v>
      </c>
      <c r="E25" s="15">
        <v>90.27</v>
      </c>
      <c r="F25" s="16">
        <f t="shared" si="2"/>
        <v>75.225</v>
      </c>
      <c r="G25" s="17">
        <f t="shared" si="1"/>
        <v>56.418749999999996</v>
      </c>
    </row>
    <row r="26" spans="1:7" ht="15.75">
      <c r="A26" s="94" t="s">
        <v>63</v>
      </c>
      <c r="B26" s="13" t="s">
        <v>20</v>
      </c>
      <c r="C26" s="124" t="s">
        <v>1</v>
      </c>
      <c r="D26" s="121"/>
      <c r="E26" s="122"/>
      <c r="F26" s="122"/>
      <c r="G26" s="123"/>
    </row>
    <row r="27" spans="1:7" ht="15.75">
      <c r="A27" s="95"/>
      <c r="B27" s="13" t="s">
        <v>97</v>
      </c>
      <c r="C27" s="124"/>
      <c r="D27" s="14">
        <v>80</v>
      </c>
      <c r="E27" s="26">
        <v>90.27</v>
      </c>
      <c r="F27" s="16">
        <f t="shared" si="2"/>
        <v>120.35999999999999</v>
      </c>
      <c r="G27" s="17">
        <f t="shared" si="1"/>
        <v>90.26999999999998</v>
      </c>
    </row>
    <row r="28" spans="1:7" ht="15.75">
      <c r="A28" s="95"/>
      <c r="B28" s="13" t="s">
        <v>98</v>
      </c>
      <c r="C28" s="124"/>
      <c r="D28" s="14">
        <v>100</v>
      </c>
      <c r="E28" s="26">
        <v>90.27</v>
      </c>
      <c r="F28" s="16">
        <f t="shared" si="2"/>
        <v>150.45</v>
      </c>
      <c r="G28" s="17">
        <f t="shared" si="1"/>
        <v>112.83749999999999</v>
      </c>
    </row>
    <row r="29" spans="1:7" ht="15.75">
      <c r="A29" s="96"/>
      <c r="B29" s="13" t="s">
        <v>99</v>
      </c>
      <c r="C29" s="124"/>
      <c r="D29" s="14">
        <v>120</v>
      </c>
      <c r="E29" s="26">
        <v>90.27</v>
      </c>
      <c r="F29" s="16">
        <f t="shared" si="2"/>
        <v>180.54</v>
      </c>
      <c r="G29" s="17">
        <f t="shared" si="1"/>
        <v>135.405</v>
      </c>
    </row>
    <row r="30" spans="1:7" ht="31.5">
      <c r="A30" s="24" t="s">
        <v>64</v>
      </c>
      <c r="B30" s="13" t="s">
        <v>53</v>
      </c>
      <c r="C30" s="14" t="s">
        <v>107</v>
      </c>
      <c r="D30" s="14">
        <v>20</v>
      </c>
      <c r="E30" s="26">
        <v>90.27</v>
      </c>
      <c r="F30" s="16">
        <f t="shared" si="2"/>
        <v>30.089999999999996</v>
      </c>
      <c r="G30" s="17">
        <f t="shared" si="1"/>
        <v>22.567499999999995</v>
      </c>
    </row>
    <row r="31" spans="1:7" ht="31.5">
      <c r="A31" s="27">
        <v>10</v>
      </c>
      <c r="B31" s="13" t="s">
        <v>4</v>
      </c>
      <c r="C31" s="14" t="s">
        <v>96</v>
      </c>
      <c r="D31" s="14">
        <v>30</v>
      </c>
      <c r="E31" s="26">
        <v>90.27</v>
      </c>
      <c r="F31" s="16">
        <f t="shared" si="2"/>
        <v>45.135</v>
      </c>
      <c r="G31" s="17">
        <f t="shared" si="1"/>
        <v>33.85125</v>
      </c>
    </row>
    <row r="32" spans="1:7" ht="15.75">
      <c r="A32" s="27">
        <v>11</v>
      </c>
      <c r="B32" s="13" t="s">
        <v>6</v>
      </c>
      <c r="C32" s="14" t="s">
        <v>100</v>
      </c>
      <c r="D32" s="14">
        <v>30</v>
      </c>
      <c r="E32" s="26">
        <v>90.27</v>
      </c>
      <c r="F32" s="16">
        <f t="shared" si="2"/>
        <v>45.135</v>
      </c>
      <c r="G32" s="17">
        <f t="shared" si="1"/>
        <v>33.85125</v>
      </c>
    </row>
    <row r="33" spans="1:7" ht="31.5">
      <c r="A33" s="28">
        <v>12</v>
      </c>
      <c r="B33" s="29" t="s">
        <v>88</v>
      </c>
      <c r="C33" s="14" t="s">
        <v>108</v>
      </c>
      <c r="D33" s="14">
        <v>40</v>
      </c>
      <c r="E33" s="26">
        <v>90.27</v>
      </c>
      <c r="F33" s="16">
        <f t="shared" si="2"/>
        <v>60.17999999999999</v>
      </c>
      <c r="G33" s="17">
        <f t="shared" si="1"/>
        <v>45.13499999999999</v>
      </c>
    </row>
    <row r="34" spans="1:7" ht="15.75">
      <c r="A34" s="140">
        <v>13</v>
      </c>
      <c r="B34" s="115" t="s">
        <v>93</v>
      </c>
      <c r="C34" s="99" t="s">
        <v>101</v>
      </c>
      <c r="D34" s="14">
        <v>20</v>
      </c>
      <c r="E34" s="26">
        <v>90.27</v>
      </c>
      <c r="F34" s="16">
        <f t="shared" si="2"/>
        <v>30.089999999999996</v>
      </c>
      <c r="G34" s="17">
        <f t="shared" si="1"/>
        <v>22.567499999999995</v>
      </c>
    </row>
    <row r="35" spans="1:7" ht="15.75">
      <c r="A35" s="141"/>
      <c r="B35" s="116"/>
      <c r="C35" s="100"/>
      <c r="D35" s="14">
        <v>40</v>
      </c>
      <c r="E35" s="26">
        <v>90.27</v>
      </c>
      <c r="F35" s="16">
        <f t="shared" si="2"/>
        <v>60.17999999999999</v>
      </c>
      <c r="G35" s="17">
        <f t="shared" si="1"/>
        <v>45.13499999999999</v>
      </c>
    </row>
    <row r="36" spans="1:7" ht="15.75">
      <c r="A36" s="30">
        <v>14</v>
      </c>
      <c r="B36" s="13" t="s">
        <v>83</v>
      </c>
      <c r="C36" s="14" t="s">
        <v>1</v>
      </c>
      <c r="D36" s="14">
        <v>30</v>
      </c>
      <c r="E36" s="26">
        <v>90.27</v>
      </c>
      <c r="F36" s="16">
        <f t="shared" si="2"/>
        <v>45.135</v>
      </c>
      <c r="G36" s="17">
        <f t="shared" si="1"/>
        <v>33.85125</v>
      </c>
    </row>
    <row r="37" spans="1:7" ht="15.75">
      <c r="A37" s="27">
        <v>15</v>
      </c>
      <c r="B37" s="13" t="s">
        <v>21</v>
      </c>
      <c r="C37" s="14" t="s">
        <v>1</v>
      </c>
      <c r="D37" s="14">
        <v>30</v>
      </c>
      <c r="E37" s="26">
        <v>90.27</v>
      </c>
      <c r="F37" s="16">
        <f t="shared" si="2"/>
        <v>45.135</v>
      </c>
      <c r="G37" s="17">
        <f t="shared" si="1"/>
        <v>33.85125</v>
      </c>
    </row>
    <row r="38" spans="1:7" ht="15.75">
      <c r="A38" s="27">
        <v>16</v>
      </c>
      <c r="B38" s="13" t="s">
        <v>7</v>
      </c>
      <c r="C38" s="14" t="s">
        <v>3</v>
      </c>
      <c r="D38" s="14">
        <v>10</v>
      </c>
      <c r="E38" s="26">
        <v>90.27</v>
      </c>
      <c r="F38" s="16">
        <f t="shared" si="2"/>
        <v>15.044999999999998</v>
      </c>
      <c r="G38" s="17">
        <f t="shared" si="1"/>
        <v>11.283749999999998</v>
      </c>
    </row>
    <row r="39" spans="1:7" ht="15.75">
      <c r="A39" s="83">
        <v>17</v>
      </c>
      <c r="B39" s="127" t="s">
        <v>77</v>
      </c>
      <c r="C39" s="99" t="s">
        <v>1</v>
      </c>
      <c r="D39" s="19">
        <v>60</v>
      </c>
      <c r="E39" s="26">
        <v>90.27</v>
      </c>
      <c r="F39" s="16">
        <f t="shared" si="2"/>
        <v>90.27</v>
      </c>
      <c r="G39" s="17">
        <f t="shared" si="1"/>
        <v>67.7025</v>
      </c>
    </row>
    <row r="40" spans="1:7" ht="15.75">
      <c r="A40" s="84"/>
      <c r="B40" s="128"/>
      <c r="C40" s="107"/>
      <c r="D40" s="19">
        <v>120</v>
      </c>
      <c r="E40" s="26">
        <v>90.27</v>
      </c>
      <c r="F40" s="16">
        <f t="shared" si="2"/>
        <v>180.54</v>
      </c>
      <c r="G40" s="17">
        <f t="shared" si="1"/>
        <v>135.405</v>
      </c>
    </row>
    <row r="41" spans="1:7" ht="15.75">
      <c r="A41" s="85"/>
      <c r="B41" s="129"/>
      <c r="C41" s="100"/>
      <c r="D41" s="19">
        <v>180</v>
      </c>
      <c r="E41" s="26">
        <v>90.27</v>
      </c>
      <c r="F41" s="16">
        <f t="shared" si="2"/>
        <v>270.81</v>
      </c>
      <c r="G41" s="17">
        <f t="shared" si="1"/>
        <v>203.10750000000002</v>
      </c>
    </row>
    <row r="42" spans="1:7" ht="16.5" thickBot="1">
      <c r="A42" s="31">
        <v>18</v>
      </c>
      <c r="B42" s="32" t="s">
        <v>22</v>
      </c>
      <c r="C42" s="33" t="s">
        <v>80</v>
      </c>
      <c r="D42" s="33">
        <v>45</v>
      </c>
      <c r="E42" s="26">
        <v>90.27</v>
      </c>
      <c r="F42" s="34">
        <f t="shared" si="2"/>
        <v>67.7025</v>
      </c>
      <c r="G42" s="35">
        <f t="shared" si="1"/>
        <v>50.776875000000004</v>
      </c>
    </row>
    <row r="43" spans="1:7" ht="16.5" thickBot="1">
      <c r="A43" s="101" t="s">
        <v>0</v>
      </c>
      <c r="B43" s="102"/>
      <c r="C43" s="102"/>
      <c r="D43" s="102"/>
      <c r="E43" s="102"/>
      <c r="F43" s="102"/>
      <c r="G43" s="103"/>
    </row>
    <row r="44" spans="1:7" ht="31.5">
      <c r="A44" s="30">
        <v>1</v>
      </c>
      <c r="B44" s="12" t="s">
        <v>23</v>
      </c>
      <c r="C44" s="18" t="s">
        <v>1</v>
      </c>
      <c r="D44" s="18">
        <v>15</v>
      </c>
      <c r="E44" s="36">
        <v>90.27</v>
      </c>
      <c r="F44" s="22">
        <f aca="true" t="shared" si="3" ref="F44:F54">E44*D44/60</f>
        <v>22.5675</v>
      </c>
      <c r="G44" s="23">
        <f>F44*0.75</f>
        <v>16.925625</v>
      </c>
    </row>
    <row r="45" spans="1:7" ht="31.5">
      <c r="A45" s="27">
        <v>2</v>
      </c>
      <c r="B45" s="13" t="s">
        <v>24</v>
      </c>
      <c r="C45" s="14" t="s">
        <v>1</v>
      </c>
      <c r="D45" s="14">
        <v>15</v>
      </c>
      <c r="E45" s="36">
        <v>90.27</v>
      </c>
      <c r="F45" s="16">
        <f t="shared" si="3"/>
        <v>22.5675</v>
      </c>
      <c r="G45" s="17">
        <f aca="true" t="shared" si="4" ref="G45:G59">F45*0.75</f>
        <v>16.925625</v>
      </c>
    </row>
    <row r="46" spans="1:7" ht="15.75">
      <c r="A46" s="37">
        <v>3</v>
      </c>
      <c r="B46" s="13" t="s">
        <v>25</v>
      </c>
      <c r="C46" s="14" t="s">
        <v>1</v>
      </c>
      <c r="D46" s="14">
        <v>15</v>
      </c>
      <c r="E46" s="36">
        <v>90.27</v>
      </c>
      <c r="F46" s="16">
        <f t="shared" si="3"/>
        <v>22.5675</v>
      </c>
      <c r="G46" s="17">
        <f t="shared" si="4"/>
        <v>16.925625</v>
      </c>
    </row>
    <row r="47" spans="1:7" ht="31.5">
      <c r="A47" s="37">
        <v>4</v>
      </c>
      <c r="B47" s="13" t="s">
        <v>26</v>
      </c>
      <c r="C47" s="14" t="s">
        <v>1</v>
      </c>
      <c r="D47" s="14">
        <v>20</v>
      </c>
      <c r="E47" s="36">
        <v>90.27</v>
      </c>
      <c r="F47" s="16">
        <f t="shared" si="3"/>
        <v>30.089999999999996</v>
      </c>
      <c r="G47" s="17">
        <f t="shared" si="4"/>
        <v>22.567499999999995</v>
      </c>
    </row>
    <row r="48" spans="1:7" ht="15.75">
      <c r="A48" s="37">
        <v>5</v>
      </c>
      <c r="B48" s="13" t="s">
        <v>27</v>
      </c>
      <c r="C48" s="14" t="s">
        <v>1</v>
      </c>
      <c r="D48" s="14">
        <v>60</v>
      </c>
      <c r="E48" s="36">
        <v>90.27</v>
      </c>
      <c r="F48" s="16">
        <f t="shared" si="3"/>
        <v>90.27</v>
      </c>
      <c r="G48" s="17">
        <f t="shared" si="4"/>
        <v>67.7025</v>
      </c>
    </row>
    <row r="49" spans="1:7" ht="15.75">
      <c r="A49" s="37">
        <v>6</v>
      </c>
      <c r="B49" s="13" t="s">
        <v>50</v>
      </c>
      <c r="C49" s="14" t="s">
        <v>1</v>
      </c>
      <c r="D49" s="14">
        <v>15</v>
      </c>
      <c r="E49" s="36">
        <v>90.27</v>
      </c>
      <c r="F49" s="16">
        <f t="shared" si="3"/>
        <v>22.5675</v>
      </c>
      <c r="G49" s="17">
        <f t="shared" si="4"/>
        <v>16.925625</v>
      </c>
    </row>
    <row r="50" spans="1:7" ht="15.75">
      <c r="A50" s="37">
        <v>7</v>
      </c>
      <c r="B50" s="13" t="s">
        <v>28</v>
      </c>
      <c r="C50" s="14" t="s">
        <v>1</v>
      </c>
      <c r="D50" s="14">
        <v>10</v>
      </c>
      <c r="E50" s="36">
        <v>90.27</v>
      </c>
      <c r="F50" s="16">
        <f t="shared" si="3"/>
        <v>15.044999999999998</v>
      </c>
      <c r="G50" s="17">
        <f t="shared" si="4"/>
        <v>11.283749999999998</v>
      </c>
    </row>
    <row r="51" spans="1:7" ht="15.75">
      <c r="A51" s="37">
        <v>8</v>
      </c>
      <c r="B51" s="13" t="s">
        <v>29</v>
      </c>
      <c r="C51" s="14" t="s">
        <v>1</v>
      </c>
      <c r="D51" s="14">
        <v>20</v>
      </c>
      <c r="E51" s="36">
        <v>90.27</v>
      </c>
      <c r="F51" s="16">
        <f t="shared" si="3"/>
        <v>30.089999999999996</v>
      </c>
      <c r="G51" s="17">
        <f t="shared" si="4"/>
        <v>22.567499999999995</v>
      </c>
    </row>
    <row r="52" spans="1:7" ht="31.5">
      <c r="A52" s="37">
        <v>9</v>
      </c>
      <c r="B52" s="13" t="s">
        <v>30</v>
      </c>
      <c r="C52" s="14" t="s">
        <v>1</v>
      </c>
      <c r="D52" s="14">
        <v>20</v>
      </c>
      <c r="E52" s="36">
        <v>90.27</v>
      </c>
      <c r="F52" s="16">
        <f t="shared" si="3"/>
        <v>30.089999999999996</v>
      </c>
      <c r="G52" s="17">
        <f t="shared" si="4"/>
        <v>22.567499999999995</v>
      </c>
    </row>
    <row r="53" spans="1:7" ht="15.75">
      <c r="A53" s="38">
        <v>10</v>
      </c>
      <c r="B53" s="39" t="s">
        <v>31</v>
      </c>
      <c r="C53" s="40" t="s">
        <v>1</v>
      </c>
      <c r="D53" s="19">
        <v>30</v>
      </c>
      <c r="E53" s="26">
        <v>90.27</v>
      </c>
      <c r="F53" s="20">
        <f t="shared" si="3"/>
        <v>45.135</v>
      </c>
      <c r="G53" s="21">
        <f t="shared" si="4"/>
        <v>33.85125</v>
      </c>
    </row>
    <row r="54" spans="1:7" ht="15.75">
      <c r="A54" s="37">
        <v>11</v>
      </c>
      <c r="B54" s="41" t="s">
        <v>84</v>
      </c>
      <c r="C54" s="42" t="s">
        <v>1</v>
      </c>
      <c r="D54" s="14">
        <v>30</v>
      </c>
      <c r="E54" s="26">
        <v>90.27</v>
      </c>
      <c r="F54" s="43">
        <f t="shared" si="3"/>
        <v>45.135</v>
      </c>
      <c r="G54" s="17">
        <f t="shared" si="4"/>
        <v>33.85125</v>
      </c>
    </row>
    <row r="55" spans="1:7" ht="16.5" thickBot="1">
      <c r="A55" s="89" t="s">
        <v>32</v>
      </c>
      <c r="B55" s="110"/>
      <c r="C55" s="110"/>
      <c r="D55" s="110"/>
      <c r="E55" s="110"/>
      <c r="F55" s="110"/>
      <c r="G55" s="111"/>
    </row>
    <row r="56" spans="1:7" ht="31.5">
      <c r="A56" s="44">
        <v>1</v>
      </c>
      <c r="B56" s="45" t="s">
        <v>95</v>
      </c>
      <c r="C56" s="42" t="s">
        <v>3</v>
      </c>
      <c r="D56" s="46">
        <v>45</v>
      </c>
      <c r="E56" s="47">
        <v>90.27</v>
      </c>
      <c r="F56" s="48">
        <f>E56*D56/60</f>
        <v>67.7025</v>
      </c>
      <c r="G56" s="49">
        <f t="shared" si="4"/>
        <v>50.776875000000004</v>
      </c>
    </row>
    <row r="57" spans="1:7" ht="15.75">
      <c r="A57" s="37">
        <v>2</v>
      </c>
      <c r="B57" s="50" t="s">
        <v>54</v>
      </c>
      <c r="C57" s="42" t="s">
        <v>3</v>
      </c>
      <c r="D57" s="25">
        <v>80</v>
      </c>
      <c r="E57" s="36">
        <v>90.27</v>
      </c>
      <c r="F57" s="16">
        <f>E57*D57/60</f>
        <v>120.35999999999999</v>
      </c>
      <c r="G57" s="17">
        <f t="shared" si="4"/>
        <v>90.26999999999998</v>
      </c>
    </row>
    <row r="58" spans="1:7" ht="31.5">
      <c r="A58" s="37">
        <v>3</v>
      </c>
      <c r="B58" s="13" t="s">
        <v>33</v>
      </c>
      <c r="C58" s="42" t="s">
        <v>51</v>
      </c>
      <c r="D58" s="14">
        <v>60</v>
      </c>
      <c r="E58" s="26">
        <v>90.27</v>
      </c>
      <c r="F58" s="16">
        <f>E58*D58/60</f>
        <v>90.27</v>
      </c>
      <c r="G58" s="17">
        <f t="shared" si="4"/>
        <v>67.7025</v>
      </c>
    </row>
    <row r="59" spans="1:7" ht="48" thickBot="1">
      <c r="A59" s="51">
        <v>4</v>
      </c>
      <c r="B59" s="32" t="s">
        <v>94</v>
      </c>
      <c r="C59" s="52" t="s">
        <v>3</v>
      </c>
      <c r="D59" s="33">
        <v>70</v>
      </c>
      <c r="E59" s="53">
        <v>90.27</v>
      </c>
      <c r="F59" s="34">
        <f>E59*D59/60</f>
        <v>105.315</v>
      </c>
      <c r="G59" s="35">
        <f t="shared" si="4"/>
        <v>78.98625</v>
      </c>
    </row>
    <row r="60" spans="1:7" ht="16.5" thickBot="1">
      <c r="A60" s="112" t="s">
        <v>85</v>
      </c>
      <c r="B60" s="113"/>
      <c r="C60" s="113"/>
      <c r="D60" s="113"/>
      <c r="E60" s="113"/>
      <c r="F60" s="113"/>
      <c r="G60" s="114"/>
    </row>
    <row r="61" spans="1:7" ht="15.75">
      <c r="A61" s="54">
        <v>1</v>
      </c>
      <c r="B61" s="55" t="s">
        <v>86</v>
      </c>
      <c r="C61" s="56" t="s">
        <v>1</v>
      </c>
      <c r="D61" s="57">
        <v>30</v>
      </c>
      <c r="E61" s="57">
        <v>90.27</v>
      </c>
      <c r="F61" s="58">
        <f>E61/60*D61</f>
        <v>45.135</v>
      </c>
      <c r="G61" s="59">
        <f>F61*0.75</f>
        <v>33.85125</v>
      </c>
    </row>
    <row r="62" spans="1:7" ht="32.25" thickBot="1">
      <c r="A62" s="60">
        <v>2</v>
      </c>
      <c r="B62" s="32" t="s">
        <v>87</v>
      </c>
      <c r="C62" s="52" t="s">
        <v>3</v>
      </c>
      <c r="D62" s="33">
        <v>80</v>
      </c>
      <c r="E62" s="61">
        <v>90.27</v>
      </c>
      <c r="F62" s="34">
        <f>E62*D62/60</f>
        <v>120.35999999999999</v>
      </c>
      <c r="G62" s="35">
        <f>F62*0.75</f>
        <v>90.26999999999998</v>
      </c>
    </row>
    <row r="63" spans="1:7" ht="16.5" thickBot="1">
      <c r="A63" s="135" t="s">
        <v>34</v>
      </c>
      <c r="B63" s="136"/>
      <c r="C63" s="136"/>
      <c r="D63" s="136"/>
      <c r="E63" s="136"/>
      <c r="F63" s="136"/>
      <c r="G63" s="137"/>
    </row>
    <row r="64" spans="1:7" ht="16.5" thickBot="1">
      <c r="A64" s="86" t="s">
        <v>103</v>
      </c>
      <c r="B64" s="87"/>
      <c r="C64" s="87"/>
      <c r="D64" s="87"/>
      <c r="E64" s="87"/>
      <c r="F64" s="87"/>
      <c r="G64" s="138"/>
    </row>
    <row r="65" spans="1:7" ht="15.75">
      <c r="A65" s="62">
        <v>1</v>
      </c>
      <c r="B65" s="63" t="s">
        <v>39</v>
      </c>
      <c r="C65" s="64" t="s">
        <v>8</v>
      </c>
      <c r="D65" s="64">
        <v>120</v>
      </c>
      <c r="E65" s="65">
        <v>77.7</v>
      </c>
      <c r="F65" s="66">
        <f aca="true" t="shared" si="5" ref="F65:F74">E65*D65/60</f>
        <v>155.4</v>
      </c>
      <c r="G65" s="67">
        <f aca="true" t="shared" si="6" ref="G65:G72">F65*0.75</f>
        <v>116.55000000000001</v>
      </c>
    </row>
    <row r="66" spans="1:7" ht="15.75">
      <c r="A66" s="68">
        <v>2</v>
      </c>
      <c r="B66" s="63" t="s">
        <v>40</v>
      </c>
      <c r="C66" s="64" t="s">
        <v>8</v>
      </c>
      <c r="D66" s="64">
        <v>40</v>
      </c>
      <c r="E66" s="65">
        <v>77.7</v>
      </c>
      <c r="F66" s="66">
        <f t="shared" si="5"/>
        <v>51.8</v>
      </c>
      <c r="G66" s="69">
        <f t="shared" si="6"/>
        <v>38.849999999999994</v>
      </c>
    </row>
    <row r="67" spans="1:7" ht="15.75">
      <c r="A67" s="62">
        <v>3</v>
      </c>
      <c r="B67" s="63" t="s">
        <v>41</v>
      </c>
      <c r="C67" s="64" t="s">
        <v>8</v>
      </c>
      <c r="D67" s="64">
        <v>60</v>
      </c>
      <c r="E67" s="65">
        <v>77.7</v>
      </c>
      <c r="F67" s="66">
        <f t="shared" si="5"/>
        <v>77.7</v>
      </c>
      <c r="G67" s="69">
        <f t="shared" si="6"/>
        <v>58.275000000000006</v>
      </c>
    </row>
    <row r="68" spans="1:7" ht="15.75">
      <c r="A68" s="68">
        <v>4</v>
      </c>
      <c r="B68" s="63" t="s">
        <v>42</v>
      </c>
      <c r="C68" s="64" t="s">
        <v>8</v>
      </c>
      <c r="D68" s="64">
        <v>45</v>
      </c>
      <c r="E68" s="65">
        <v>77.7</v>
      </c>
      <c r="F68" s="66">
        <f t="shared" si="5"/>
        <v>58.275</v>
      </c>
      <c r="G68" s="69">
        <f t="shared" si="6"/>
        <v>43.70625</v>
      </c>
    </row>
    <row r="69" spans="1:7" ht="15.75">
      <c r="A69" s="62">
        <v>5</v>
      </c>
      <c r="B69" s="63" t="s">
        <v>76</v>
      </c>
      <c r="C69" s="64" t="s">
        <v>8</v>
      </c>
      <c r="D69" s="64">
        <v>45</v>
      </c>
      <c r="E69" s="65">
        <v>77.7</v>
      </c>
      <c r="F69" s="66">
        <f t="shared" si="5"/>
        <v>58.275</v>
      </c>
      <c r="G69" s="69">
        <f t="shared" si="6"/>
        <v>43.70625</v>
      </c>
    </row>
    <row r="70" spans="1:7" ht="15.75">
      <c r="A70" s="68">
        <v>6</v>
      </c>
      <c r="B70" s="63" t="s">
        <v>43</v>
      </c>
      <c r="C70" s="64" t="s">
        <v>8</v>
      </c>
      <c r="D70" s="64">
        <v>45</v>
      </c>
      <c r="E70" s="65">
        <v>77.7</v>
      </c>
      <c r="F70" s="66">
        <f t="shared" si="5"/>
        <v>58.275</v>
      </c>
      <c r="G70" s="69">
        <f t="shared" si="6"/>
        <v>43.70625</v>
      </c>
    </row>
    <row r="71" spans="1:7" ht="15.75">
      <c r="A71" s="62">
        <v>7</v>
      </c>
      <c r="B71" s="63" t="s">
        <v>79</v>
      </c>
      <c r="C71" s="64" t="s">
        <v>8</v>
      </c>
      <c r="D71" s="64">
        <v>60</v>
      </c>
      <c r="E71" s="65">
        <v>77.7</v>
      </c>
      <c r="F71" s="66">
        <f t="shared" si="5"/>
        <v>77.7</v>
      </c>
      <c r="G71" s="69">
        <f t="shared" si="6"/>
        <v>58.275000000000006</v>
      </c>
    </row>
    <row r="72" spans="1:7" ht="15.75">
      <c r="A72" s="68">
        <v>8</v>
      </c>
      <c r="B72" s="63" t="s">
        <v>44</v>
      </c>
      <c r="C72" s="64" t="s">
        <v>8</v>
      </c>
      <c r="D72" s="64">
        <v>20</v>
      </c>
      <c r="E72" s="65">
        <v>77.7</v>
      </c>
      <c r="F72" s="66">
        <f t="shared" si="5"/>
        <v>25.9</v>
      </c>
      <c r="G72" s="69">
        <f t="shared" si="6"/>
        <v>19.424999999999997</v>
      </c>
    </row>
    <row r="73" spans="1:7" ht="15.75">
      <c r="A73" s="62">
        <v>9</v>
      </c>
      <c r="B73" s="63" t="s">
        <v>45</v>
      </c>
      <c r="C73" s="64" t="s">
        <v>8</v>
      </c>
      <c r="D73" s="64">
        <v>30</v>
      </c>
      <c r="E73" s="65">
        <v>77.7</v>
      </c>
      <c r="F73" s="66">
        <f t="shared" si="5"/>
        <v>38.85</v>
      </c>
      <c r="G73" s="69">
        <f>F73*0.75</f>
        <v>29.137500000000003</v>
      </c>
    </row>
    <row r="74" spans="1:7" ht="31.5">
      <c r="A74" s="68">
        <v>10</v>
      </c>
      <c r="B74" s="70" t="s">
        <v>46</v>
      </c>
      <c r="C74" s="71" t="s">
        <v>8</v>
      </c>
      <c r="D74" s="71">
        <v>90</v>
      </c>
      <c r="E74" s="65">
        <v>77.7</v>
      </c>
      <c r="F74" s="66">
        <f t="shared" si="5"/>
        <v>116.55</v>
      </c>
      <c r="G74" s="69">
        <f>F74*0.75</f>
        <v>87.4125</v>
      </c>
    </row>
    <row r="75" spans="1:7" ht="15.75">
      <c r="A75" s="62">
        <v>11</v>
      </c>
      <c r="B75" s="72" t="s">
        <v>65</v>
      </c>
      <c r="C75" s="71" t="s">
        <v>8</v>
      </c>
      <c r="D75" s="73">
        <v>60</v>
      </c>
      <c r="E75" s="65">
        <v>77.7</v>
      </c>
      <c r="F75" s="66">
        <f aca="true" t="shared" si="7" ref="F75:F91">E75*D75/60</f>
        <v>77.7</v>
      </c>
      <c r="G75" s="69">
        <f aca="true" t="shared" si="8" ref="G75:G91">F75*0.75</f>
        <v>58.275000000000006</v>
      </c>
    </row>
    <row r="76" spans="1:7" ht="15.75">
      <c r="A76" s="68">
        <v>12</v>
      </c>
      <c r="B76" s="72" t="s">
        <v>66</v>
      </c>
      <c r="C76" s="71" t="s">
        <v>8</v>
      </c>
      <c r="D76" s="73">
        <v>40</v>
      </c>
      <c r="E76" s="65">
        <v>77.7</v>
      </c>
      <c r="F76" s="66">
        <f t="shared" si="7"/>
        <v>51.8</v>
      </c>
      <c r="G76" s="69">
        <f t="shared" si="8"/>
        <v>38.849999999999994</v>
      </c>
    </row>
    <row r="77" spans="1:7" ht="18.75">
      <c r="A77" s="62">
        <v>13</v>
      </c>
      <c r="B77" s="72" t="s">
        <v>104</v>
      </c>
      <c r="C77" s="71" t="s">
        <v>8</v>
      </c>
      <c r="D77" s="73">
        <v>120</v>
      </c>
      <c r="E77" s="65">
        <v>77.7</v>
      </c>
      <c r="F77" s="66">
        <f t="shared" si="7"/>
        <v>155.4</v>
      </c>
      <c r="G77" s="69">
        <f t="shared" si="8"/>
        <v>116.55000000000001</v>
      </c>
    </row>
    <row r="78" spans="1:7" ht="18.75">
      <c r="A78" s="68">
        <v>14</v>
      </c>
      <c r="B78" s="72" t="s">
        <v>105</v>
      </c>
      <c r="C78" s="71" t="s">
        <v>8</v>
      </c>
      <c r="D78" s="73">
        <v>120</v>
      </c>
      <c r="E78" s="65">
        <v>77.7</v>
      </c>
      <c r="F78" s="66">
        <f t="shared" si="7"/>
        <v>155.4</v>
      </c>
      <c r="G78" s="69">
        <f t="shared" si="8"/>
        <v>116.55000000000001</v>
      </c>
    </row>
    <row r="79" spans="1:7" ht="18.75">
      <c r="A79" s="62">
        <v>15</v>
      </c>
      <c r="B79" s="72" t="s">
        <v>106</v>
      </c>
      <c r="C79" s="71" t="s">
        <v>8</v>
      </c>
      <c r="D79" s="73">
        <v>90</v>
      </c>
      <c r="E79" s="65">
        <v>77.7</v>
      </c>
      <c r="F79" s="66">
        <f t="shared" si="7"/>
        <v>116.55</v>
      </c>
      <c r="G79" s="69">
        <f t="shared" si="8"/>
        <v>87.4125</v>
      </c>
    </row>
    <row r="80" spans="1:7" ht="15.75">
      <c r="A80" s="68">
        <v>16</v>
      </c>
      <c r="B80" s="72" t="s">
        <v>67</v>
      </c>
      <c r="C80" s="71" t="s">
        <v>8</v>
      </c>
      <c r="D80" s="73">
        <v>30</v>
      </c>
      <c r="E80" s="65">
        <v>77.7</v>
      </c>
      <c r="F80" s="66">
        <f t="shared" si="7"/>
        <v>38.85</v>
      </c>
      <c r="G80" s="69">
        <f t="shared" si="8"/>
        <v>29.137500000000003</v>
      </c>
    </row>
    <row r="81" spans="1:7" ht="15.75">
      <c r="A81" s="62">
        <v>17</v>
      </c>
      <c r="B81" s="72" t="s">
        <v>68</v>
      </c>
      <c r="C81" s="71" t="s">
        <v>8</v>
      </c>
      <c r="D81" s="73">
        <v>150</v>
      </c>
      <c r="E81" s="65">
        <v>77.7</v>
      </c>
      <c r="F81" s="66">
        <f t="shared" si="7"/>
        <v>194.25</v>
      </c>
      <c r="G81" s="69">
        <f t="shared" si="8"/>
        <v>145.6875</v>
      </c>
    </row>
    <row r="82" spans="1:7" ht="15.75">
      <c r="A82" s="68">
        <v>18</v>
      </c>
      <c r="B82" s="72" t="s">
        <v>69</v>
      </c>
      <c r="C82" s="71" t="s">
        <v>8</v>
      </c>
      <c r="D82" s="73">
        <v>120</v>
      </c>
      <c r="E82" s="65">
        <v>77.7</v>
      </c>
      <c r="F82" s="66">
        <f t="shared" si="7"/>
        <v>155.4</v>
      </c>
      <c r="G82" s="69">
        <f t="shared" si="8"/>
        <v>116.55000000000001</v>
      </c>
    </row>
    <row r="83" spans="1:7" ht="15.75">
      <c r="A83" s="62">
        <v>19</v>
      </c>
      <c r="B83" s="74" t="s">
        <v>70</v>
      </c>
      <c r="C83" s="71" t="s">
        <v>8</v>
      </c>
      <c r="D83" s="73">
        <v>120</v>
      </c>
      <c r="E83" s="65">
        <v>77.7</v>
      </c>
      <c r="F83" s="66">
        <f t="shared" si="7"/>
        <v>155.4</v>
      </c>
      <c r="G83" s="69">
        <f t="shared" si="8"/>
        <v>116.55000000000001</v>
      </c>
    </row>
    <row r="84" spans="1:7" ht="15.75">
      <c r="A84" s="68">
        <v>20</v>
      </c>
      <c r="B84" s="72" t="s">
        <v>73</v>
      </c>
      <c r="C84" s="71" t="s">
        <v>8</v>
      </c>
      <c r="D84" s="73">
        <v>60</v>
      </c>
      <c r="E84" s="65">
        <v>77.7</v>
      </c>
      <c r="F84" s="66">
        <f t="shared" si="7"/>
        <v>77.7</v>
      </c>
      <c r="G84" s="69">
        <f t="shared" si="8"/>
        <v>58.275000000000006</v>
      </c>
    </row>
    <row r="85" spans="1:7" ht="31.5">
      <c r="A85" s="62">
        <v>21</v>
      </c>
      <c r="B85" s="75" t="s">
        <v>35</v>
      </c>
      <c r="C85" s="64" t="s">
        <v>8</v>
      </c>
      <c r="D85" s="64">
        <v>90</v>
      </c>
      <c r="E85" s="65">
        <v>77.7</v>
      </c>
      <c r="F85" s="66">
        <f t="shared" si="7"/>
        <v>116.55</v>
      </c>
      <c r="G85" s="69">
        <f t="shared" si="8"/>
        <v>87.4125</v>
      </c>
    </row>
    <row r="86" spans="1:7" ht="15.75">
      <c r="A86" s="68">
        <v>22</v>
      </c>
      <c r="B86" s="75" t="s">
        <v>74</v>
      </c>
      <c r="C86" s="64" t="s">
        <v>5</v>
      </c>
      <c r="D86" s="64">
        <v>30</v>
      </c>
      <c r="E86" s="65">
        <v>77.7</v>
      </c>
      <c r="F86" s="66">
        <f t="shared" si="7"/>
        <v>38.85</v>
      </c>
      <c r="G86" s="69">
        <f t="shared" si="8"/>
        <v>29.137500000000003</v>
      </c>
    </row>
    <row r="87" spans="1:7" ht="15.75">
      <c r="A87" s="62">
        <v>23</v>
      </c>
      <c r="B87" s="75" t="s">
        <v>75</v>
      </c>
      <c r="C87" s="64" t="s">
        <v>5</v>
      </c>
      <c r="D87" s="64">
        <v>30</v>
      </c>
      <c r="E87" s="65">
        <v>77.7</v>
      </c>
      <c r="F87" s="66">
        <f t="shared" si="7"/>
        <v>38.85</v>
      </c>
      <c r="G87" s="69">
        <f t="shared" si="8"/>
        <v>29.137500000000003</v>
      </c>
    </row>
    <row r="88" spans="1:7" ht="15.75">
      <c r="A88" s="68">
        <v>24</v>
      </c>
      <c r="B88" s="75" t="s">
        <v>36</v>
      </c>
      <c r="C88" s="64" t="s">
        <v>5</v>
      </c>
      <c r="D88" s="64">
        <v>10</v>
      </c>
      <c r="E88" s="65">
        <v>77.7</v>
      </c>
      <c r="F88" s="66">
        <f t="shared" si="7"/>
        <v>12.95</v>
      </c>
      <c r="G88" s="69">
        <f t="shared" si="8"/>
        <v>9.712499999999999</v>
      </c>
    </row>
    <row r="89" spans="1:7" ht="15.75">
      <c r="A89" s="62">
        <v>25</v>
      </c>
      <c r="B89" s="75" t="s">
        <v>37</v>
      </c>
      <c r="C89" s="64" t="s">
        <v>5</v>
      </c>
      <c r="D89" s="64">
        <v>10</v>
      </c>
      <c r="E89" s="65">
        <v>77.7</v>
      </c>
      <c r="F89" s="66">
        <f t="shared" si="7"/>
        <v>12.95</v>
      </c>
      <c r="G89" s="69">
        <f t="shared" si="8"/>
        <v>9.712499999999999</v>
      </c>
    </row>
    <row r="90" spans="1:7" ht="15.75">
      <c r="A90" s="68">
        <v>26</v>
      </c>
      <c r="B90" s="75" t="s">
        <v>38</v>
      </c>
      <c r="C90" s="64" t="s">
        <v>9</v>
      </c>
      <c r="D90" s="64">
        <v>30</v>
      </c>
      <c r="E90" s="65">
        <v>77.7</v>
      </c>
      <c r="F90" s="66">
        <f t="shared" si="7"/>
        <v>38.85</v>
      </c>
      <c r="G90" s="76">
        <f t="shared" si="8"/>
        <v>29.137500000000003</v>
      </c>
    </row>
    <row r="91" spans="1:7" ht="16.5" thickBot="1">
      <c r="A91" s="62">
        <v>27</v>
      </c>
      <c r="B91" s="72" t="s">
        <v>71</v>
      </c>
      <c r="C91" s="64" t="s">
        <v>8</v>
      </c>
      <c r="D91" s="73">
        <v>20</v>
      </c>
      <c r="E91" s="65">
        <v>77.7</v>
      </c>
      <c r="F91" s="66">
        <f t="shared" si="7"/>
        <v>25.9</v>
      </c>
      <c r="G91" s="77">
        <f t="shared" si="8"/>
        <v>19.424999999999997</v>
      </c>
    </row>
    <row r="92" spans="1:7" ht="16.5" thickBot="1">
      <c r="A92" s="86" t="s">
        <v>52</v>
      </c>
      <c r="B92" s="87"/>
      <c r="C92" s="87"/>
      <c r="D92" s="87"/>
      <c r="E92" s="87"/>
      <c r="F92" s="87"/>
      <c r="G92" s="88"/>
    </row>
    <row r="93" spans="1:7" ht="15.75">
      <c r="A93" s="62">
        <v>1</v>
      </c>
      <c r="B93" s="63" t="s">
        <v>39</v>
      </c>
      <c r="C93" s="64" t="s">
        <v>8</v>
      </c>
      <c r="D93" s="64">
        <v>120</v>
      </c>
      <c r="E93" s="65">
        <v>80.91</v>
      </c>
      <c r="F93" s="66">
        <f aca="true" t="shared" si="9" ref="F93:F119">E93*D93/60</f>
        <v>161.82</v>
      </c>
      <c r="G93" s="67">
        <f aca="true" t="shared" si="10" ref="G93:G100">F93*0.75</f>
        <v>121.365</v>
      </c>
    </row>
    <row r="94" spans="1:7" ht="15.75">
      <c r="A94" s="68">
        <v>2</v>
      </c>
      <c r="B94" s="63" t="s">
        <v>40</v>
      </c>
      <c r="C94" s="64" t="s">
        <v>8</v>
      </c>
      <c r="D94" s="64">
        <v>40</v>
      </c>
      <c r="E94" s="65">
        <v>80.91</v>
      </c>
      <c r="F94" s="66">
        <f t="shared" si="9"/>
        <v>53.93999999999999</v>
      </c>
      <c r="G94" s="69">
        <f t="shared" si="10"/>
        <v>40.45499999999999</v>
      </c>
    </row>
    <row r="95" spans="1:7" ht="15.75">
      <c r="A95" s="62">
        <v>3</v>
      </c>
      <c r="B95" s="63" t="s">
        <v>41</v>
      </c>
      <c r="C95" s="64" t="s">
        <v>8</v>
      </c>
      <c r="D95" s="64">
        <v>60</v>
      </c>
      <c r="E95" s="65">
        <v>80.91</v>
      </c>
      <c r="F95" s="66">
        <f t="shared" si="9"/>
        <v>80.91</v>
      </c>
      <c r="G95" s="69">
        <f t="shared" si="10"/>
        <v>60.6825</v>
      </c>
    </row>
    <row r="96" spans="1:7" ht="15.75">
      <c r="A96" s="68">
        <v>4</v>
      </c>
      <c r="B96" s="63" t="s">
        <v>42</v>
      </c>
      <c r="C96" s="64" t="s">
        <v>8</v>
      </c>
      <c r="D96" s="64">
        <v>45</v>
      </c>
      <c r="E96" s="65">
        <v>80.91</v>
      </c>
      <c r="F96" s="66">
        <f t="shared" si="9"/>
        <v>60.6825</v>
      </c>
      <c r="G96" s="69">
        <f t="shared" si="10"/>
        <v>45.511874999999996</v>
      </c>
    </row>
    <row r="97" spans="1:7" ht="15.75">
      <c r="A97" s="62">
        <v>5</v>
      </c>
      <c r="B97" s="63" t="s">
        <v>76</v>
      </c>
      <c r="C97" s="64" t="s">
        <v>8</v>
      </c>
      <c r="D97" s="64">
        <v>45</v>
      </c>
      <c r="E97" s="65">
        <v>80.91</v>
      </c>
      <c r="F97" s="66">
        <f t="shared" si="9"/>
        <v>60.6825</v>
      </c>
      <c r="G97" s="69">
        <f t="shared" si="10"/>
        <v>45.511874999999996</v>
      </c>
    </row>
    <row r="98" spans="1:7" ht="15.75">
      <c r="A98" s="68">
        <v>6</v>
      </c>
      <c r="B98" s="63" t="s">
        <v>43</v>
      </c>
      <c r="C98" s="64" t="s">
        <v>8</v>
      </c>
      <c r="D98" s="64">
        <v>45</v>
      </c>
      <c r="E98" s="65">
        <v>80.91</v>
      </c>
      <c r="F98" s="66">
        <f t="shared" si="9"/>
        <v>60.6825</v>
      </c>
      <c r="G98" s="69">
        <f t="shared" si="10"/>
        <v>45.511874999999996</v>
      </c>
    </row>
    <row r="99" spans="1:7" ht="15.75">
      <c r="A99" s="62">
        <v>7</v>
      </c>
      <c r="B99" s="63" t="s">
        <v>79</v>
      </c>
      <c r="C99" s="64" t="s">
        <v>8</v>
      </c>
      <c r="D99" s="64">
        <v>60</v>
      </c>
      <c r="E99" s="65">
        <v>80.91</v>
      </c>
      <c r="F99" s="66">
        <f t="shared" si="9"/>
        <v>80.91</v>
      </c>
      <c r="G99" s="69">
        <f t="shared" si="10"/>
        <v>60.6825</v>
      </c>
    </row>
    <row r="100" spans="1:7" ht="15.75">
      <c r="A100" s="68">
        <v>8</v>
      </c>
      <c r="B100" s="63" t="s">
        <v>44</v>
      </c>
      <c r="C100" s="64" t="s">
        <v>8</v>
      </c>
      <c r="D100" s="64">
        <v>20</v>
      </c>
      <c r="E100" s="65">
        <v>80.91</v>
      </c>
      <c r="F100" s="66">
        <f t="shared" si="9"/>
        <v>26.969999999999995</v>
      </c>
      <c r="G100" s="69">
        <f t="shared" si="10"/>
        <v>20.227499999999996</v>
      </c>
    </row>
    <row r="101" spans="1:7" ht="15.75">
      <c r="A101" s="62">
        <v>9</v>
      </c>
      <c r="B101" s="63" t="s">
        <v>45</v>
      </c>
      <c r="C101" s="64" t="s">
        <v>8</v>
      </c>
      <c r="D101" s="64">
        <v>30</v>
      </c>
      <c r="E101" s="65">
        <v>80.91</v>
      </c>
      <c r="F101" s="66">
        <f t="shared" si="9"/>
        <v>40.455</v>
      </c>
      <c r="G101" s="69">
        <f>F101*0.75</f>
        <v>30.34125</v>
      </c>
    </row>
    <row r="102" spans="1:7" ht="31.5">
      <c r="A102" s="68">
        <v>10</v>
      </c>
      <c r="B102" s="70" t="s">
        <v>46</v>
      </c>
      <c r="C102" s="71" t="s">
        <v>8</v>
      </c>
      <c r="D102" s="71">
        <v>90</v>
      </c>
      <c r="E102" s="65">
        <v>80.91</v>
      </c>
      <c r="F102" s="66">
        <f t="shared" si="9"/>
        <v>121.365</v>
      </c>
      <c r="G102" s="69">
        <f>F102*0.75</f>
        <v>91.02374999999999</v>
      </c>
    </row>
    <row r="103" spans="1:7" ht="15.75">
      <c r="A103" s="62">
        <v>11</v>
      </c>
      <c r="B103" s="72" t="s">
        <v>65</v>
      </c>
      <c r="C103" s="71" t="s">
        <v>8</v>
      </c>
      <c r="D103" s="73">
        <v>60</v>
      </c>
      <c r="E103" s="65">
        <v>80.91</v>
      </c>
      <c r="F103" s="66">
        <f t="shared" si="9"/>
        <v>80.91</v>
      </c>
      <c r="G103" s="69">
        <f aca="true" t="shared" si="11" ref="G103:G119">F103*0.75</f>
        <v>60.6825</v>
      </c>
    </row>
    <row r="104" spans="1:7" ht="15.75">
      <c r="A104" s="68">
        <v>12</v>
      </c>
      <c r="B104" s="72" t="s">
        <v>66</v>
      </c>
      <c r="C104" s="71" t="s">
        <v>8</v>
      </c>
      <c r="D104" s="73">
        <v>40</v>
      </c>
      <c r="E104" s="65">
        <v>80.91</v>
      </c>
      <c r="F104" s="66">
        <f t="shared" si="9"/>
        <v>53.93999999999999</v>
      </c>
      <c r="G104" s="69">
        <f t="shared" si="11"/>
        <v>40.45499999999999</v>
      </c>
    </row>
    <row r="105" spans="1:7" ht="18.75">
      <c r="A105" s="62">
        <v>13</v>
      </c>
      <c r="B105" s="72" t="s">
        <v>104</v>
      </c>
      <c r="C105" s="71" t="s">
        <v>8</v>
      </c>
      <c r="D105" s="73">
        <v>120</v>
      </c>
      <c r="E105" s="65">
        <v>80.91</v>
      </c>
      <c r="F105" s="66">
        <f t="shared" si="9"/>
        <v>161.82</v>
      </c>
      <c r="G105" s="69">
        <f t="shared" si="11"/>
        <v>121.365</v>
      </c>
    </row>
    <row r="106" spans="1:7" ht="18.75">
      <c r="A106" s="68">
        <v>14</v>
      </c>
      <c r="B106" s="72" t="s">
        <v>105</v>
      </c>
      <c r="C106" s="71" t="s">
        <v>8</v>
      </c>
      <c r="D106" s="73">
        <v>120</v>
      </c>
      <c r="E106" s="65">
        <v>80.91</v>
      </c>
      <c r="F106" s="66">
        <f t="shared" si="9"/>
        <v>161.82</v>
      </c>
      <c r="G106" s="69">
        <f t="shared" si="11"/>
        <v>121.365</v>
      </c>
    </row>
    <row r="107" spans="1:7" ht="18.75">
      <c r="A107" s="62">
        <v>15</v>
      </c>
      <c r="B107" s="72" t="s">
        <v>106</v>
      </c>
      <c r="C107" s="71" t="s">
        <v>8</v>
      </c>
      <c r="D107" s="73">
        <v>90</v>
      </c>
      <c r="E107" s="65">
        <v>80.91</v>
      </c>
      <c r="F107" s="66">
        <f t="shared" si="9"/>
        <v>121.365</v>
      </c>
      <c r="G107" s="69">
        <f t="shared" si="11"/>
        <v>91.02374999999999</v>
      </c>
    </row>
    <row r="108" spans="1:7" ht="15.75">
      <c r="A108" s="68">
        <v>16</v>
      </c>
      <c r="B108" s="72" t="s">
        <v>67</v>
      </c>
      <c r="C108" s="71" t="s">
        <v>8</v>
      </c>
      <c r="D108" s="73">
        <v>30</v>
      </c>
      <c r="E108" s="65">
        <v>80.91</v>
      </c>
      <c r="F108" s="66">
        <f t="shared" si="9"/>
        <v>40.455</v>
      </c>
      <c r="G108" s="69">
        <f t="shared" si="11"/>
        <v>30.34125</v>
      </c>
    </row>
    <row r="109" spans="1:7" ht="15.75">
      <c r="A109" s="62">
        <v>17</v>
      </c>
      <c r="B109" s="72" t="s">
        <v>68</v>
      </c>
      <c r="C109" s="71" t="s">
        <v>8</v>
      </c>
      <c r="D109" s="73">
        <v>150</v>
      </c>
      <c r="E109" s="65">
        <v>80.91</v>
      </c>
      <c r="F109" s="66">
        <f t="shared" si="9"/>
        <v>202.275</v>
      </c>
      <c r="G109" s="69">
        <f t="shared" si="11"/>
        <v>151.70625</v>
      </c>
    </row>
    <row r="110" spans="1:7" ht="15.75">
      <c r="A110" s="68">
        <v>18</v>
      </c>
      <c r="B110" s="72" t="s">
        <v>69</v>
      </c>
      <c r="C110" s="71" t="s">
        <v>8</v>
      </c>
      <c r="D110" s="73">
        <v>120</v>
      </c>
      <c r="E110" s="65">
        <v>80.91</v>
      </c>
      <c r="F110" s="66">
        <f t="shared" si="9"/>
        <v>161.82</v>
      </c>
      <c r="G110" s="69">
        <f t="shared" si="11"/>
        <v>121.365</v>
      </c>
    </row>
    <row r="111" spans="1:7" ht="15.75">
      <c r="A111" s="62">
        <v>19</v>
      </c>
      <c r="B111" s="74" t="s">
        <v>70</v>
      </c>
      <c r="C111" s="71" t="s">
        <v>8</v>
      </c>
      <c r="D111" s="73">
        <v>120</v>
      </c>
      <c r="E111" s="65">
        <v>80.91</v>
      </c>
      <c r="F111" s="66">
        <f t="shared" si="9"/>
        <v>161.82</v>
      </c>
      <c r="G111" s="69">
        <f t="shared" si="11"/>
        <v>121.365</v>
      </c>
    </row>
    <row r="112" spans="1:7" ht="15.75">
      <c r="A112" s="68">
        <v>20</v>
      </c>
      <c r="B112" s="72" t="s">
        <v>73</v>
      </c>
      <c r="C112" s="71" t="s">
        <v>8</v>
      </c>
      <c r="D112" s="73">
        <v>60</v>
      </c>
      <c r="E112" s="65">
        <v>80.91</v>
      </c>
      <c r="F112" s="66">
        <f t="shared" si="9"/>
        <v>80.91</v>
      </c>
      <c r="G112" s="69">
        <f t="shared" si="11"/>
        <v>60.6825</v>
      </c>
    </row>
    <row r="113" spans="1:7" ht="31.5">
      <c r="A113" s="62">
        <v>21</v>
      </c>
      <c r="B113" s="75" t="s">
        <v>35</v>
      </c>
      <c r="C113" s="64" t="s">
        <v>8</v>
      </c>
      <c r="D113" s="64">
        <v>90</v>
      </c>
      <c r="E113" s="65">
        <v>80.91</v>
      </c>
      <c r="F113" s="66">
        <f t="shared" si="9"/>
        <v>121.365</v>
      </c>
      <c r="G113" s="69">
        <f t="shared" si="11"/>
        <v>91.02374999999999</v>
      </c>
    </row>
    <row r="114" spans="1:7" ht="15.75">
      <c r="A114" s="68">
        <v>22</v>
      </c>
      <c r="B114" s="75" t="s">
        <v>74</v>
      </c>
      <c r="C114" s="64" t="s">
        <v>5</v>
      </c>
      <c r="D114" s="64">
        <v>30</v>
      </c>
      <c r="E114" s="65">
        <v>80.91</v>
      </c>
      <c r="F114" s="66">
        <f t="shared" si="9"/>
        <v>40.455</v>
      </c>
      <c r="G114" s="69">
        <f t="shared" si="11"/>
        <v>30.34125</v>
      </c>
    </row>
    <row r="115" spans="1:7" ht="15.75">
      <c r="A115" s="62">
        <v>23</v>
      </c>
      <c r="B115" s="75" t="s">
        <v>75</v>
      </c>
      <c r="C115" s="64" t="s">
        <v>5</v>
      </c>
      <c r="D115" s="64">
        <v>30</v>
      </c>
      <c r="E115" s="65">
        <v>80.91</v>
      </c>
      <c r="F115" s="66">
        <f t="shared" si="9"/>
        <v>40.455</v>
      </c>
      <c r="G115" s="69">
        <f t="shared" si="11"/>
        <v>30.34125</v>
      </c>
    </row>
    <row r="116" spans="1:7" ht="15.75">
      <c r="A116" s="68">
        <v>24</v>
      </c>
      <c r="B116" s="75" t="s">
        <v>36</v>
      </c>
      <c r="C116" s="64" t="s">
        <v>5</v>
      </c>
      <c r="D116" s="64">
        <v>10</v>
      </c>
      <c r="E116" s="65">
        <v>80.91</v>
      </c>
      <c r="F116" s="66">
        <f t="shared" si="9"/>
        <v>13.484999999999998</v>
      </c>
      <c r="G116" s="69">
        <f t="shared" si="11"/>
        <v>10.113749999999998</v>
      </c>
    </row>
    <row r="117" spans="1:7" ht="15.75">
      <c r="A117" s="62">
        <v>25</v>
      </c>
      <c r="B117" s="75" t="s">
        <v>37</v>
      </c>
      <c r="C117" s="64" t="s">
        <v>5</v>
      </c>
      <c r="D117" s="64">
        <v>10</v>
      </c>
      <c r="E117" s="65">
        <v>80.91</v>
      </c>
      <c r="F117" s="66">
        <f t="shared" si="9"/>
        <v>13.484999999999998</v>
      </c>
      <c r="G117" s="69">
        <f t="shared" si="11"/>
        <v>10.113749999999998</v>
      </c>
    </row>
    <row r="118" spans="1:7" ht="15.75">
      <c r="A118" s="68">
        <v>26</v>
      </c>
      <c r="B118" s="75" t="s">
        <v>38</v>
      </c>
      <c r="C118" s="64" t="s">
        <v>9</v>
      </c>
      <c r="D118" s="64">
        <v>30</v>
      </c>
      <c r="E118" s="65">
        <v>80.91</v>
      </c>
      <c r="F118" s="66">
        <f t="shared" si="9"/>
        <v>40.455</v>
      </c>
      <c r="G118" s="69">
        <f t="shared" si="11"/>
        <v>30.34125</v>
      </c>
    </row>
    <row r="119" spans="1:7" ht="16.5" thickBot="1">
      <c r="A119" s="78">
        <v>27</v>
      </c>
      <c r="B119" s="79" t="s">
        <v>71</v>
      </c>
      <c r="C119" s="78" t="s">
        <v>8</v>
      </c>
      <c r="D119" s="80">
        <v>20</v>
      </c>
      <c r="E119" s="81">
        <v>80.91</v>
      </c>
      <c r="F119" s="82">
        <f t="shared" si="9"/>
        <v>26.969999999999995</v>
      </c>
      <c r="G119" s="77">
        <f t="shared" si="11"/>
        <v>20.227499999999996</v>
      </c>
    </row>
    <row r="120" spans="1:7" ht="12.75">
      <c r="A120" s="90" t="s">
        <v>91</v>
      </c>
      <c r="B120" s="90"/>
      <c r="C120" s="90"/>
      <c r="D120" s="90"/>
      <c r="E120" s="90"/>
      <c r="F120" s="90"/>
      <c r="G120" s="90"/>
    </row>
    <row r="121" spans="1:7" ht="9.75" customHeight="1">
      <c r="A121" s="90"/>
      <c r="B121" s="90"/>
      <c r="C121" s="90"/>
      <c r="D121" s="90"/>
      <c r="E121" s="90"/>
      <c r="F121" s="90"/>
      <c r="G121" s="90"/>
    </row>
    <row r="122" spans="1:8" ht="8.25" customHeight="1">
      <c r="A122" s="91" t="s">
        <v>72</v>
      </c>
      <c r="B122" s="91"/>
      <c r="C122" s="91"/>
      <c r="D122" s="91"/>
      <c r="E122" s="91"/>
      <c r="F122" s="91"/>
      <c r="G122" s="91"/>
      <c r="H122" s="1"/>
    </row>
    <row r="123" spans="1:7" ht="2.25" customHeight="1">
      <c r="A123" s="91"/>
      <c r="B123" s="91"/>
      <c r="C123" s="91"/>
      <c r="D123" s="91"/>
      <c r="E123" s="91"/>
      <c r="F123" s="91"/>
      <c r="G123" s="91"/>
    </row>
    <row r="126" ht="0.75" customHeight="1"/>
    <row r="129" spans="2:8" ht="12.75">
      <c r="B129" s="130" t="s">
        <v>102</v>
      </c>
      <c r="C129" s="131"/>
      <c r="D129" s="131"/>
      <c r="E129" s="131"/>
      <c r="F129" s="131"/>
      <c r="G129" s="131"/>
      <c r="H129" s="131"/>
    </row>
    <row r="130" spans="2:8" ht="12.75">
      <c r="B130" s="131"/>
      <c r="C130" s="131"/>
      <c r="D130" s="131"/>
      <c r="E130" s="131"/>
      <c r="F130" s="131"/>
      <c r="G130" s="131"/>
      <c r="H130" s="131"/>
    </row>
    <row r="131" spans="2:8" ht="12.75">
      <c r="B131" s="131"/>
      <c r="C131" s="131"/>
      <c r="D131" s="131"/>
      <c r="E131" s="131"/>
      <c r="F131" s="131"/>
      <c r="G131" s="131"/>
      <c r="H131" s="131"/>
    </row>
  </sheetData>
  <sheetProtection/>
  <mergeCells count="38">
    <mergeCell ref="B129:H131"/>
    <mergeCell ref="A7:G7"/>
    <mergeCell ref="A43:G43"/>
    <mergeCell ref="A63:G63"/>
    <mergeCell ref="A64:G64"/>
    <mergeCell ref="A22:A25"/>
    <mergeCell ref="A9:A12"/>
    <mergeCell ref="A34:A35"/>
    <mergeCell ref="C34:C35"/>
    <mergeCell ref="C22:C25"/>
    <mergeCell ref="C26:C29"/>
    <mergeCell ref="G13:G14"/>
    <mergeCell ref="B39:B41"/>
    <mergeCell ref="E13:E14"/>
    <mergeCell ref="F13:F14"/>
    <mergeCell ref="D26:G26"/>
    <mergeCell ref="D18:G18"/>
    <mergeCell ref="D22:G22"/>
    <mergeCell ref="B13:B14"/>
    <mergeCell ref="A39:A41"/>
    <mergeCell ref="A92:G92"/>
    <mergeCell ref="A55:G55"/>
    <mergeCell ref="A18:A21"/>
    <mergeCell ref="C39:C41"/>
    <mergeCell ref="C18:C21"/>
    <mergeCell ref="A60:G60"/>
    <mergeCell ref="B34:B35"/>
    <mergeCell ref="C13:C14"/>
    <mergeCell ref="A120:G121"/>
    <mergeCell ref="A122:G123"/>
    <mergeCell ref="C1:G4"/>
    <mergeCell ref="A26:A29"/>
    <mergeCell ref="A5:G5"/>
    <mergeCell ref="A13:A14"/>
    <mergeCell ref="D13:D14"/>
    <mergeCell ref="A8:G8"/>
    <mergeCell ref="D9:G9"/>
    <mergeCell ref="C9:C12"/>
  </mergeCells>
  <printOptions/>
  <pageMargins left="1.220472440944882" right="0.5905511811023623" top="0.5905511811023623" bottom="0.5905511811023623" header="0" footer="0"/>
  <pageSetup horizontalDpi="600" verticalDpi="600" orientation="portrait" paperSize="9" scale="68" r:id="rId1"/>
  <rowBreaks count="3" manualBreakCount="3">
    <brk id="51" max="6" man="1"/>
    <brk id="101" max="255" man="1"/>
    <brk id="1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20</cp:lastModifiedBy>
  <cp:lastPrinted>2024-01-08T07:34:16Z</cp:lastPrinted>
  <dcterms:created xsi:type="dcterms:W3CDTF">2017-01-11T14:54:20Z</dcterms:created>
  <dcterms:modified xsi:type="dcterms:W3CDTF">2024-01-23T07:55:26Z</dcterms:modified>
  <cp:category/>
  <cp:version/>
  <cp:contentType/>
  <cp:contentStatus/>
</cp:coreProperties>
</file>